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3. Journal of  Sedimentary Environments\Papers\2019. vol. 4\Vol. 4 (4)\11. Alves martins et al., 2019\"/>
    </mc:Choice>
  </mc:AlternateContent>
  <xr:revisionPtr revIDLastSave="0" documentId="13_ncr:1_{87AA442D-C251-4E10-A4DA-DCBABD4437E4}" xr6:coauthVersionLast="41" xr6:coauthVersionMax="43" xr10:uidLastSave="{00000000-0000-0000-0000-000000000000}"/>
  <bookViews>
    <workbookView xWindow="-108" yWindow="-108" windowWidth="23256" windowHeight="12576" xr2:uid="{AB81AE85-3EF1-4452-806F-EAD202FD8C72}"/>
  </bookViews>
  <sheets>
    <sheet name="Element conc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65" i="1" l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</calcChain>
</file>

<file path=xl/sharedStrings.xml><?xml version="1.0" encoding="utf-8"?>
<sst xmlns="http://schemas.openxmlformats.org/spreadsheetml/2006/main" count="265" uniqueCount="32">
  <si>
    <t>Al</t>
  </si>
  <si>
    <t>As</t>
  </si>
  <si>
    <t>Ca</t>
  </si>
  <si>
    <t>Cd</t>
  </si>
  <si>
    <t>Co</t>
  </si>
  <si>
    <t>Cr</t>
  </si>
  <si>
    <t>Cu</t>
  </si>
  <si>
    <t>Fe</t>
  </si>
  <si>
    <t>Mn</t>
  </si>
  <si>
    <t>Ni</t>
  </si>
  <si>
    <t>P</t>
  </si>
  <si>
    <t>Pb</t>
  </si>
  <si>
    <t>Sn</t>
  </si>
  <si>
    <t>Zn</t>
  </si>
  <si>
    <t>%</t>
  </si>
  <si>
    <t>Maximum</t>
  </si>
  <si>
    <t>Minimum</t>
  </si>
  <si>
    <t>Mean</t>
  </si>
  <si>
    <t>Standard Deviation</t>
  </si>
  <si>
    <t>Analysed samples</t>
  </si>
  <si>
    <t>Depth (cm)</t>
  </si>
  <si>
    <t>La</t>
  </si>
  <si>
    <t>Mg</t>
  </si>
  <si>
    <t>Nb</t>
  </si>
  <si>
    <t>Sc</t>
  </si>
  <si>
    <t>Th</t>
  </si>
  <si>
    <t>Ti</t>
  </si>
  <si>
    <t>V</t>
  </si>
  <si>
    <t>Y</t>
  </si>
  <si>
    <t>Zr</t>
  </si>
  <si>
    <r>
      <t>mg kg</t>
    </r>
    <r>
      <rPr>
        <b/>
        <vertAlign val="superscript"/>
        <sz val="11"/>
        <color rgb="FF000000"/>
        <rFont val="Arial"/>
        <family val="2"/>
      </rPr>
      <t>-1</t>
    </r>
  </si>
  <si>
    <t>Appendix 2. Elemental concentrations (total digestion of the sediment). From: Alves Martins et al., 2019. Impact of eutrophication on benthic foraminifera in Sepetiba Bay (Rio de Janeiro State, SE Brazil). Journal of Sedimentary Environments, 4 (4): 480-500. https://doi.org/10.12957/jse.2019.47327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</si>
</sst>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964B-A4CC-4BFC-AFA7-51062D6E5513}">
  <dimension ref="A1:X65"/>
  <sheetViews>
    <sheetView tabSelected="1" workbookViewId="0">
      <selection activeCell="A4" sqref="A4:XFD61"/>
    </sheetView>
  </sheetViews>
  <sheetFormatPr defaultRowHeight="14.4" x14ac:dyDescent="0.3"/>
  <cols>
    <col min="1" max="1" width="19.6640625" bestFit="1" customWidth="1"/>
  </cols>
  <sheetData>
    <row r="1" spans="1:24" ht="34.799999999999997" customHeight="1" x14ac:dyDescent="0.3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x14ac:dyDescent="0.3">
      <c r="A2" s="8" t="s">
        <v>19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21</v>
      </c>
      <c r="K2" s="9" t="s">
        <v>22</v>
      </c>
      <c r="L2" s="9" t="s">
        <v>8</v>
      </c>
      <c r="M2" s="9" t="s">
        <v>23</v>
      </c>
      <c r="N2" s="9" t="s">
        <v>9</v>
      </c>
      <c r="O2" s="9" t="s">
        <v>10</v>
      </c>
      <c r="P2" s="9" t="s">
        <v>11</v>
      </c>
      <c r="Q2" s="9" t="s">
        <v>24</v>
      </c>
      <c r="R2" s="9" t="s">
        <v>12</v>
      </c>
      <c r="S2" s="9" t="s">
        <v>25</v>
      </c>
      <c r="T2" s="9" t="s">
        <v>26</v>
      </c>
      <c r="U2" s="9" t="s">
        <v>27</v>
      </c>
      <c r="V2" s="9" t="s">
        <v>28</v>
      </c>
      <c r="W2" s="9" t="s">
        <v>13</v>
      </c>
      <c r="X2" s="9" t="s">
        <v>29</v>
      </c>
    </row>
    <row r="3" spans="1:24" ht="16.2" x14ac:dyDescent="0.3">
      <c r="A3" s="8" t="s">
        <v>20</v>
      </c>
      <c r="B3" s="9" t="s">
        <v>14</v>
      </c>
      <c r="C3" s="13" t="s">
        <v>30</v>
      </c>
      <c r="D3" s="9" t="s">
        <v>14</v>
      </c>
      <c r="E3" s="13" t="s">
        <v>30</v>
      </c>
      <c r="F3" s="13" t="s">
        <v>30</v>
      </c>
      <c r="G3" s="13" t="s">
        <v>30</v>
      </c>
      <c r="H3" s="13" t="s">
        <v>30</v>
      </c>
      <c r="I3" s="9" t="s">
        <v>14</v>
      </c>
      <c r="J3" s="13" t="s">
        <v>30</v>
      </c>
      <c r="K3" s="9" t="s">
        <v>14</v>
      </c>
      <c r="L3" s="13" t="s">
        <v>30</v>
      </c>
      <c r="M3" s="13" t="s">
        <v>30</v>
      </c>
      <c r="N3" s="13" t="s">
        <v>30</v>
      </c>
      <c r="O3" s="9" t="s">
        <v>14</v>
      </c>
      <c r="P3" s="13" t="s">
        <v>30</v>
      </c>
      <c r="Q3" s="13" t="s">
        <v>30</v>
      </c>
      <c r="R3" s="13" t="s">
        <v>30</v>
      </c>
      <c r="S3" s="13" t="s">
        <v>30</v>
      </c>
      <c r="T3" s="9" t="s">
        <v>14</v>
      </c>
      <c r="U3" s="13" t="s">
        <v>30</v>
      </c>
      <c r="V3" s="13" t="s">
        <v>30</v>
      </c>
      <c r="W3" s="13" t="s">
        <v>30</v>
      </c>
      <c r="X3" s="13" t="s">
        <v>30</v>
      </c>
    </row>
    <row r="4" spans="1:24" x14ac:dyDescent="0.3">
      <c r="A4" s="10">
        <v>0</v>
      </c>
      <c r="B4" s="11">
        <v>0.01</v>
      </c>
      <c r="C4" s="12">
        <v>5</v>
      </c>
      <c r="D4" s="12">
        <v>0.01</v>
      </c>
      <c r="E4" s="12">
        <v>0.4</v>
      </c>
      <c r="F4" s="12">
        <v>2</v>
      </c>
      <c r="G4" s="12">
        <v>2</v>
      </c>
      <c r="H4" s="12">
        <v>2</v>
      </c>
      <c r="I4" s="12">
        <v>0.01</v>
      </c>
      <c r="J4" s="12">
        <v>2</v>
      </c>
      <c r="K4" s="12">
        <v>0.01</v>
      </c>
      <c r="L4" s="12">
        <v>5</v>
      </c>
      <c r="M4" s="12">
        <v>2</v>
      </c>
      <c r="N4" s="12">
        <v>2</v>
      </c>
      <c r="O4" s="12">
        <v>2E-3</v>
      </c>
      <c r="P4" s="12">
        <v>5</v>
      </c>
      <c r="Q4" s="12">
        <v>1</v>
      </c>
      <c r="R4" s="12">
        <v>2</v>
      </c>
      <c r="S4" s="12">
        <v>2</v>
      </c>
      <c r="T4" s="12">
        <v>0.01</v>
      </c>
      <c r="U4" s="12">
        <v>2</v>
      </c>
      <c r="V4" s="12">
        <v>2</v>
      </c>
      <c r="W4" s="12">
        <v>2</v>
      </c>
      <c r="X4" s="12">
        <v>2</v>
      </c>
    </row>
    <row r="5" spans="1:24" x14ac:dyDescent="0.3">
      <c r="A5" s="1">
        <v>2</v>
      </c>
      <c r="B5" s="2">
        <v>8.86</v>
      </c>
      <c r="C5" s="2">
        <v>12</v>
      </c>
      <c r="D5" s="3">
        <v>0.33</v>
      </c>
      <c r="E5" s="2">
        <v>2.4</v>
      </c>
      <c r="F5" s="2">
        <v>11</v>
      </c>
      <c r="G5" s="2">
        <v>73</v>
      </c>
      <c r="H5" s="2">
        <v>35</v>
      </c>
      <c r="I5" s="2">
        <v>5.14</v>
      </c>
      <c r="J5" s="2">
        <v>30</v>
      </c>
      <c r="K5" s="2">
        <v>0.97</v>
      </c>
      <c r="L5" s="2">
        <v>466</v>
      </c>
      <c r="M5" s="2">
        <v>27</v>
      </c>
      <c r="N5" s="2">
        <v>27</v>
      </c>
      <c r="O5" s="2">
        <v>0.154</v>
      </c>
      <c r="P5" s="2">
        <v>38</v>
      </c>
      <c r="Q5" s="2">
        <v>13</v>
      </c>
      <c r="R5" s="2">
        <v>8</v>
      </c>
      <c r="S5" s="2">
        <v>14</v>
      </c>
      <c r="T5" s="2">
        <v>0.56000000000000005</v>
      </c>
      <c r="U5" s="2">
        <v>103</v>
      </c>
      <c r="V5" s="2">
        <v>17</v>
      </c>
      <c r="W5" s="2">
        <v>423</v>
      </c>
      <c r="X5" s="2">
        <v>73</v>
      </c>
    </row>
    <row r="6" spans="1:24" x14ac:dyDescent="0.3">
      <c r="A6" s="1">
        <v>4</v>
      </c>
      <c r="B6" s="2">
        <v>8.44</v>
      </c>
      <c r="C6" s="2">
        <v>11</v>
      </c>
      <c r="D6" s="3">
        <v>0.34</v>
      </c>
      <c r="E6" s="2">
        <v>2</v>
      </c>
      <c r="F6" s="2">
        <v>11</v>
      </c>
      <c r="G6" s="2">
        <v>70</v>
      </c>
      <c r="H6" s="2">
        <v>31</v>
      </c>
      <c r="I6" s="2">
        <v>5.27</v>
      </c>
      <c r="J6" s="2">
        <v>31</v>
      </c>
      <c r="K6" s="2">
        <v>1</v>
      </c>
      <c r="L6" s="2">
        <v>492</v>
      </c>
      <c r="M6" s="2">
        <v>28</v>
      </c>
      <c r="N6" s="2">
        <v>26</v>
      </c>
      <c r="O6" s="2">
        <v>0.158</v>
      </c>
      <c r="P6" s="2">
        <v>38</v>
      </c>
      <c r="Q6" s="2">
        <v>12</v>
      </c>
      <c r="R6" s="2">
        <v>8</v>
      </c>
      <c r="S6" s="2">
        <v>13</v>
      </c>
      <c r="T6" s="2">
        <v>0.57999999999999996</v>
      </c>
      <c r="U6" s="2">
        <v>102</v>
      </c>
      <c r="V6" s="2">
        <v>17</v>
      </c>
      <c r="W6" s="2">
        <v>403</v>
      </c>
      <c r="X6" s="2">
        <v>96</v>
      </c>
    </row>
    <row r="7" spans="1:24" x14ac:dyDescent="0.3">
      <c r="A7" s="1">
        <v>11</v>
      </c>
      <c r="B7" s="2">
        <v>8.94</v>
      </c>
      <c r="C7" s="2">
        <v>11</v>
      </c>
      <c r="D7" s="3">
        <v>0.33</v>
      </c>
      <c r="E7" s="2">
        <v>2.1</v>
      </c>
      <c r="F7" s="2">
        <v>11</v>
      </c>
      <c r="G7" s="2">
        <v>74</v>
      </c>
      <c r="H7" s="2">
        <v>32</v>
      </c>
      <c r="I7" s="2">
        <v>5.25</v>
      </c>
      <c r="J7" s="2">
        <v>32</v>
      </c>
      <c r="K7" s="2">
        <v>1.04</v>
      </c>
      <c r="L7" s="2">
        <v>490</v>
      </c>
      <c r="M7" s="2">
        <v>26</v>
      </c>
      <c r="N7" s="2">
        <v>27</v>
      </c>
      <c r="O7" s="2">
        <v>0.16500000000000001</v>
      </c>
      <c r="P7" s="2">
        <v>38</v>
      </c>
      <c r="Q7" s="2">
        <v>13</v>
      </c>
      <c r="R7" s="2">
        <v>9</v>
      </c>
      <c r="S7" s="2">
        <v>15</v>
      </c>
      <c r="T7" s="2">
        <v>0.55000000000000004</v>
      </c>
      <c r="U7" s="2">
        <v>100</v>
      </c>
      <c r="V7" s="2">
        <v>18</v>
      </c>
      <c r="W7" s="2">
        <v>406</v>
      </c>
      <c r="X7" s="2">
        <v>70</v>
      </c>
    </row>
    <row r="8" spans="1:24" x14ac:dyDescent="0.3">
      <c r="A8" s="1">
        <v>14</v>
      </c>
      <c r="B8" s="2">
        <v>8.3699999999999992</v>
      </c>
      <c r="C8" s="2">
        <v>12</v>
      </c>
      <c r="D8" s="3">
        <v>0.32</v>
      </c>
      <c r="E8" s="2">
        <v>2.1</v>
      </c>
      <c r="F8" s="2">
        <v>11</v>
      </c>
      <c r="G8" s="2">
        <v>75</v>
      </c>
      <c r="H8" s="2">
        <v>33</v>
      </c>
      <c r="I8" s="2">
        <v>5.07</v>
      </c>
      <c r="J8" s="2">
        <v>26</v>
      </c>
      <c r="K8" s="2">
        <v>0.94</v>
      </c>
      <c r="L8" s="2">
        <v>464</v>
      </c>
      <c r="M8" s="2">
        <v>26</v>
      </c>
      <c r="N8" s="2">
        <v>27</v>
      </c>
      <c r="O8" s="2">
        <v>0.16500000000000001</v>
      </c>
      <c r="P8" s="2">
        <v>41</v>
      </c>
      <c r="Q8" s="2">
        <v>12</v>
      </c>
      <c r="R8" s="2">
        <v>8</v>
      </c>
      <c r="S8" s="2">
        <v>12</v>
      </c>
      <c r="T8" s="2">
        <v>0.54</v>
      </c>
      <c r="U8" s="2">
        <v>103</v>
      </c>
      <c r="V8" s="2">
        <v>16</v>
      </c>
      <c r="W8" s="2">
        <v>404</v>
      </c>
      <c r="X8" s="2">
        <v>64</v>
      </c>
    </row>
    <row r="9" spans="1:24" x14ac:dyDescent="0.3">
      <c r="A9" s="1">
        <v>20</v>
      </c>
      <c r="B9" s="2">
        <v>9.09</v>
      </c>
      <c r="C9" s="2">
        <v>12</v>
      </c>
      <c r="D9" s="3">
        <v>0.34</v>
      </c>
      <c r="E9" s="2">
        <v>1.7</v>
      </c>
      <c r="F9" s="2">
        <v>11</v>
      </c>
      <c r="G9" s="2">
        <v>76</v>
      </c>
      <c r="H9" s="2">
        <v>33</v>
      </c>
      <c r="I9" s="2">
        <v>5.45</v>
      </c>
      <c r="J9" s="2">
        <v>33</v>
      </c>
      <c r="K9" s="2">
        <v>1.03</v>
      </c>
      <c r="L9" s="2">
        <v>496</v>
      </c>
      <c r="M9" s="2">
        <v>27</v>
      </c>
      <c r="N9" s="2">
        <v>27</v>
      </c>
      <c r="O9" s="2">
        <v>0.16700000000000001</v>
      </c>
      <c r="P9" s="2">
        <v>37</v>
      </c>
      <c r="Q9" s="2">
        <v>13</v>
      </c>
      <c r="R9" s="2">
        <v>8</v>
      </c>
      <c r="S9" s="2">
        <v>14</v>
      </c>
      <c r="T9" s="2">
        <v>0.56000000000000005</v>
      </c>
      <c r="U9" s="2">
        <v>101</v>
      </c>
      <c r="V9" s="2">
        <v>18</v>
      </c>
      <c r="W9" s="2">
        <v>417</v>
      </c>
      <c r="X9" s="2">
        <v>70</v>
      </c>
    </row>
    <row r="10" spans="1:24" x14ac:dyDescent="0.3">
      <c r="A10" s="1">
        <v>27</v>
      </c>
      <c r="B10" s="2">
        <v>9.09</v>
      </c>
      <c r="C10" s="2">
        <v>9</v>
      </c>
      <c r="D10" s="3">
        <v>0.3</v>
      </c>
      <c r="E10" s="2">
        <v>1.9</v>
      </c>
      <c r="F10" s="2">
        <v>11</v>
      </c>
      <c r="G10" s="2">
        <v>77</v>
      </c>
      <c r="H10" s="2">
        <v>33</v>
      </c>
      <c r="I10" s="2">
        <v>5.42</v>
      </c>
      <c r="J10" s="2">
        <v>31</v>
      </c>
      <c r="K10" s="2">
        <v>0.93</v>
      </c>
      <c r="L10" s="2">
        <v>475</v>
      </c>
      <c r="M10" s="2">
        <v>27</v>
      </c>
      <c r="N10" s="2">
        <v>27</v>
      </c>
      <c r="O10" s="2">
        <v>0.16900000000000001</v>
      </c>
      <c r="P10" s="2">
        <v>40</v>
      </c>
      <c r="Q10" s="2">
        <v>13</v>
      </c>
      <c r="R10" s="2">
        <v>8</v>
      </c>
      <c r="S10" s="2">
        <v>15</v>
      </c>
      <c r="T10" s="2">
        <v>0.56000000000000005</v>
      </c>
      <c r="U10" s="2">
        <v>104</v>
      </c>
      <c r="V10" s="2">
        <v>18</v>
      </c>
      <c r="W10" s="2">
        <v>419</v>
      </c>
      <c r="X10" s="2">
        <v>70</v>
      </c>
    </row>
    <row r="11" spans="1:24" x14ac:dyDescent="0.3">
      <c r="A11" s="1">
        <v>32</v>
      </c>
      <c r="B11" s="2">
        <v>8.2899999999999991</v>
      </c>
      <c r="C11" s="2">
        <v>12</v>
      </c>
      <c r="D11" s="3">
        <v>0.28999999999999998</v>
      </c>
      <c r="E11" s="2">
        <v>1.9</v>
      </c>
      <c r="F11" s="2">
        <v>11</v>
      </c>
      <c r="G11" s="2">
        <v>76</v>
      </c>
      <c r="H11" s="2">
        <v>32</v>
      </c>
      <c r="I11" s="2">
        <v>5.19</v>
      </c>
      <c r="J11" s="2">
        <v>26</v>
      </c>
      <c r="K11" s="2">
        <v>0.94</v>
      </c>
      <c r="L11" s="2">
        <v>446</v>
      </c>
      <c r="M11" s="2">
        <v>27</v>
      </c>
      <c r="N11" s="2">
        <v>27</v>
      </c>
      <c r="O11" s="2">
        <v>0.16200000000000001</v>
      </c>
      <c r="P11" s="2">
        <v>41</v>
      </c>
      <c r="Q11" s="2">
        <v>12</v>
      </c>
      <c r="R11" s="2">
        <v>10</v>
      </c>
      <c r="S11" s="2">
        <v>12</v>
      </c>
      <c r="T11" s="2">
        <v>0.56000000000000005</v>
      </c>
      <c r="U11" s="2">
        <v>105</v>
      </c>
      <c r="V11" s="2">
        <v>15</v>
      </c>
      <c r="W11" s="2">
        <v>388</v>
      </c>
      <c r="X11" s="2">
        <v>70</v>
      </c>
    </row>
    <row r="12" spans="1:24" x14ac:dyDescent="0.3">
      <c r="A12" s="1">
        <v>36</v>
      </c>
      <c r="B12" s="2">
        <v>9.07</v>
      </c>
      <c r="C12" s="2">
        <v>13</v>
      </c>
      <c r="D12" s="3">
        <v>0.27</v>
      </c>
      <c r="E12" s="2">
        <v>1.8</v>
      </c>
      <c r="F12" s="2">
        <v>11</v>
      </c>
      <c r="G12" s="2">
        <v>75</v>
      </c>
      <c r="H12" s="2">
        <v>33</v>
      </c>
      <c r="I12" s="2">
        <v>5.27</v>
      </c>
      <c r="J12" s="2">
        <v>31</v>
      </c>
      <c r="K12" s="2">
        <v>0.97</v>
      </c>
      <c r="L12" s="2">
        <v>465</v>
      </c>
      <c r="M12" s="2">
        <v>26</v>
      </c>
      <c r="N12" s="2">
        <v>27</v>
      </c>
      <c r="O12" s="2">
        <v>0.159</v>
      </c>
      <c r="P12" s="2">
        <v>36</v>
      </c>
      <c r="Q12" s="2">
        <v>13</v>
      </c>
      <c r="R12" s="2">
        <v>8</v>
      </c>
      <c r="S12" s="2">
        <v>15</v>
      </c>
      <c r="T12" s="2">
        <v>0.56000000000000005</v>
      </c>
      <c r="U12" s="2">
        <v>100</v>
      </c>
      <c r="V12" s="2">
        <v>18</v>
      </c>
      <c r="W12" s="2">
        <v>378</v>
      </c>
      <c r="X12" s="2">
        <v>69</v>
      </c>
    </row>
    <row r="13" spans="1:24" x14ac:dyDescent="0.3">
      <c r="A13" s="1">
        <v>42</v>
      </c>
      <c r="B13" s="2">
        <v>7.85</v>
      </c>
      <c r="C13" s="2">
        <v>13</v>
      </c>
      <c r="D13" s="3">
        <v>0.32</v>
      </c>
      <c r="E13" s="2">
        <v>1.9</v>
      </c>
      <c r="F13" s="2">
        <v>10</v>
      </c>
      <c r="G13" s="2">
        <v>72</v>
      </c>
      <c r="H13" s="2">
        <v>33</v>
      </c>
      <c r="I13" s="2">
        <v>5.08</v>
      </c>
      <c r="J13" s="2">
        <v>9</v>
      </c>
      <c r="K13" s="2">
        <v>0.88</v>
      </c>
      <c r="L13" s="2">
        <v>449</v>
      </c>
      <c r="M13" s="2">
        <v>27</v>
      </c>
      <c r="N13" s="2">
        <v>27</v>
      </c>
      <c r="O13" s="2">
        <v>0.158</v>
      </c>
      <c r="P13" s="2">
        <v>33</v>
      </c>
      <c r="Q13" s="2">
        <v>11</v>
      </c>
      <c r="R13" s="2">
        <v>10</v>
      </c>
      <c r="S13" s="2">
        <v>5</v>
      </c>
      <c r="T13" s="2">
        <v>0.56000000000000005</v>
      </c>
      <c r="U13" s="2">
        <v>105</v>
      </c>
      <c r="V13" s="2">
        <v>8</v>
      </c>
      <c r="W13" s="2">
        <v>395</v>
      </c>
      <c r="X13" s="2">
        <v>72</v>
      </c>
    </row>
    <row r="14" spans="1:24" x14ac:dyDescent="0.3">
      <c r="A14" s="1">
        <v>47</v>
      </c>
      <c r="B14" s="2">
        <v>8.86</v>
      </c>
      <c r="C14" s="2">
        <v>11</v>
      </c>
      <c r="D14" s="3">
        <v>0.28000000000000003</v>
      </c>
      <c r="E14" s="2">
        <v>2.2999999999999998</v>
      </c>
      <c r="F14" s="2">
        <v>11</v>
      </c>
      <c r="G14" s="2">
        <v>78</v>
      </c>
      <c r="H14" s="2">
        <v>34</v>
      </c>
      <c r="I14" s="2">
        <v>5.28</v>
      </c>
      <c r="J14" s="2">
        <v>26</v>
      </c>
      <c r="K14" s="2">
        <v>0.93</v>
      </c>
      <c r="L14" s="2">
        <v>464</v>
      </c>
      <c r="M14" s="2">
        <v>27</v>
      </c>
      <c r="N14" s="2">
        <v>28</v>
      </c>
      <c r="O14" s="2">
        <v>0.159</v>
      </c>
      <c r="P14" s="2">
        <v>41</v>
      </c>
      <c r="Q14" s="2">
        <v>13</v>
      </c>
      <c r="R14" s="2">
        <v>8</v>
      </c>
      <c r="S14" s="2">
        <v>12</v>
      </c>
      <c r="T14" s="2">
        <v>0.56000000000000005</v>
      </c>
      <c r="U14" s="2">
        <v>101</v>
      </c>
      <c r="V14" s="2">
        <v>16</v>
      </c>
      <c r="W14" s="2">
        <v>375</v>
      </c>
      <c r="X14" s="2">
        <v>68</v>
      </c>
    </row>
    <row r="15" spans="1:24" x14ac:dyDescent="0.3">
      <c r="A15" s="1">
        <v>49</v>
      </c>
      <c r="B15" s="2">
        <v>9.33</v>
      </c>
      <c r="C15" s="2">
        <v>11</v>
      </c>
      <c r="D15" s="3">
        <v>0.23</v>
      </c>
      <c r="E15" s="2">
        <v>1.6</v>
      </c>
      <c r="F15" s="2">
        <v>12</v>
      </c>
      <c r="G15" s="2">
        <v>77</v>
      </c>
      <c r="H15" s="2">
        <v>34</v>
      </c>
      <c r="I15" s="2">
        <v>5.47</v>
      </c>
      <c r="J15" s="2">
        <v>36</v>
      </c>
      <c r="K15" s="2">
        <v>0.96</v>
      </c>
      <c r="L15" s="2">
        <v>502</v>
      </c>
      <c r="M15" s="2">
        <v>27</v>
      </c>
      <c r="N15" s="2">
        <v>28</v>
      </c>
      <c r="O15" s="2">
        <v>0.17</v>
      </c>
      <c r="P15" s="2">
        <v>40</v>
      </c>
      <c r="Q15" s="2">
        <v>14</v>
      </c>
      <c r="R15" s="2">
        <v>9</v>
      </c>
      <c r="S15" s="2">
        <v>15</v>
      </c>
      <c r="T15" s="2">
        <v>0.56999999999999995</v>
      </c>
      <c r="U15" s="2">
        <v>106</v>
      </c>
      <c r="V15" s="2">
        <v>20</v>
      </c>
      <c r="W15" s="2">
        <v>372</v>
      </c>
      <c r="X15" s="2">
        <v>70</v>
      </c>
    </row>
    <row r="16" spans="1:24" x14ac:dyDescent="0.3">
      <c r="A16" s="1">
        <v>52</v>
      </c>
      <c r="B16" s="2">
        <v>9.6300000000000008</v>
      </c>
      <c r="C16" s="2">
        <v>11</v>
      </c>
      <c r="D16" s="3">
        <v>0.25</v>
      </c>
      <c r="E16" s="2">
        <v>1.8</v>
      </c>
      <c r="F16" s="2">
        <v>11</v>
      </c>
      <c r="G16" s="2">
        <v>77</v>
      </c>
      <c r="H16" s="2">
        <v>34</v>
      </c>
      <c r="I16" s="2">
        <v>5.46</v>
      </c>
      <c r="J16" s="2">
        <v>37</v>
      </c>
      <c r="K16" s="2">
        <v>1</v>
      </c>
      <c r="L16" s="2">
        <v>507</v>
      </c>
      <c r="M16" s="2">
        <v>27</v>
      </c>
      <c r="N16" s="2">
        <v>29</v>
      </c>
      <c r="O16" s="2">
        <v>0.16800000000000001</v>
      </c>
      <c r="P16" s="2">
        <v>38</v>
      </c>
      <c r="Q16" s="2">
        <v>14</v>
      </c>
      <c r="R16" s="2">
        <v>8</v>
      </c>
      <c r="S16" s="2">
        <v>15</v>
      </c>
      <c r="T16" s="2">
        <v>0.59</v>
      </c>
      <c r="U16" s="2">
        <v>105</v>
      </c>
      <c r="V16" s="2">
        <v>20</v>
      </c>
      <c r="W16" s="2">
        <v>377</v>
      </c>
      <c r="X16" s="2">
        <v>69</v>
      </c>
    </row>
    <row r="17" spans="1:24" x14ac:dyDescent="0.3">
      <c r="A17" s="1">
        <v>58</v>
      </c>
      <c r="B17" s="2">
        <v>9.26</v>
      </c>
      <c r="C17" s="2">
        <v>11</v>
      </c>
      <c r="D17" s="3">
        <v>0.33</v>
      </c>
      <c r="E17" s="2">
        <v>2</v>
      </c>
      <c r="F17" s="2">
        <v>12</v>
      </c>
      <c r="G17" s="2">
        <v>78</v>
      </c>
      <c r="H17" s="2">
        <v>32</v>
      </c>
      <c r="I17" s="2">
        <v>5.34</v>
      </c>
      <c r="J17" s="2">
        <v>33</v>
      </c>
      <c r="K17" s="2">
        <v>0.92</v>
      </c>
      <c r="L17" s="2">
        <v>482</v>
      </c>
      <c r="M17" s="2">
        <v>27</v>
      </c>
      <c r="N17" s="2">
        <v>28</v>
      </c>
      <c r="O17" s="2">
        <v>0.155</v>
      </c>
      <c r="P17" s="2">
        <v>39</v>
      </c>
      <c r="Q17" s="2">
        <v>13</v>
      </c>
      <c r="R17" s="2">
        <v>8</v>
      </c>
      <c r="S17" s="2">
        <v>14</v>
      </c>
      <c r="T17" s="2">
        <v>0.57999999999999996</v>
      </c>
      <c r="U17" s="2">
        <v>105</v>
      </c>
      <c r="V17" s="2">
        <v>18</v>
      </c>
      <c r="W17" s="2">
        <v>371</v>
      </c>
      <c r="X17" s="2">
        <v>71</v>
      </c>
    </row>
    <row r="18" spans="1:24" x14ac:dyDescent="0.3">
      <c r="A18" s="1">
        <v>63</v>
      </c>
      <c r="B18" s="2">
        <v>8.86</v>
      </c>
      <c r="C18" s="2">
        <v>8</v>
      </c>
      <c r="D18" s="3">
        <v>0.35</v>
      </c>
      <c r="E18" s="2">
        <v>1.5</v>
      </c>
      <c r="F18" s="2">
        <v>13</v>
      </c>
      <c r="G18" s="2">
        <v>78</v>
      </c>
      <c r="H18" s="2">
        <v>30</v>
      </c>
      <c r="I18" s="2">
        <v>5.39</v>
      </c>
      <c r="J18" s="2">
        <v>33</v>
      </c>
      <c r="K18" s="2">
        <v>0.99</v>
      </c>
      <c r="L18" s="2">
        <v>524</v>
      </c>
      <c r="M18" s="2">
        <v>28</v>
      </c>
      <c r="N18" s="2">
        <v>28</v>
      </c>
      <c r="O18" s="2">
        <v>0.14799999999999999</v>
      </c>
      <c r="P18" s="2">
        <v>36</v>
      </c>
      <c r="Q18" s="2">
        <v>13</v>
      </c>
      <c r="R18" s="2">
        <v>8</v>
      </c>
      <c r="S18" s="2">
        <v>15</v>
      </c>
      <c r="T18" s="2">
        <v>0.6</v>
      </c>
      <c r="U18" s="2">
        <v>102</v>
      </c>
      <c r="V18" s="2">
        <v>18</v>
      </c>
      <c r="W18" s="2">
        <v>310</v>
      </c>
      <c r="X18" s="2">
        <v>89</v>
      </c>
    </row>
    <row r="19" spans="1:24" x14ac:dyDescent="0.3">
      <c r="A19" s="1">
        <v>67</v>
      </c>
      <c r="B19" s="2">
        <v>8.3699999999999992</v>
      </c>
      <c r="C19" s="2">
        <v>10</v>
      </c>
      <c r="D19" s="3">
        <v>0.28999999999999998</v>
      </c>
      <c r="E19" s="2">
        <v>1.3</v>
      </c>
      <c r="F19" s="2">
        <v>12</v>
      </c>
      <c r="G19" s="2">
        <v>72</v>
      </c>
      <c r="H19" s="2">
        <v>33</v>
      </c>
      <c r="I19" s="2">
        <v>5.3</v>
      </c>
      <c r="J19" s="2">
        <v>26</v>
      </c>
      <c r="K19" s="2">
        <v>1.04</v>
      </c>
      <c r="L19" s="2">
        <v>492</v>
      </c>
      <c r="M19" s="2">
        <v>27</v>
      </c>
      <c r="N19" s="2">
        <v>27</v>
      </c>
      <c r="O19" s="2">
        <v>0.16500000000000001</v>
      </c>
      <c r="P19" s="2">
        <v>38</v>
      </c>
      <c r="Q19" s="2">
        <v>12</v>
      </c>
      <c r="R19" s="2">
        <v>8</v>
      </c>
      <c r="S19" s="2">
        <v>11</v>
      </c>
      <c r="T19" s="2">
        <v>0.56000000000000005</v>
      </c>
      <c r="U19" s="2">
        <v>104</v>
      </c>
      <c r="V19" s="2">
        <v>16</v>
      </c>
      <c r="W19" s="2">
        <v>311</v>
      </c>
      <c r="X19" s="2">
        <v>66</v>
      </c>
    </row>
    <row r="20" spans="1:24" x14ac:dyDescent="0.3">
      <c r="A20" s="1">
        <v>72</v>
      </c>
      <c r="B20" s="2">
        <v>8.61</v>
      </c>
      <c r="C20" s="2">
        <v>9</v>
      </c>
      <c r="D20" s="3">
        <v>0.27</v>
      </c>
      <c r="E20" s="2">
        <v>1.9</v>
      </c>
      <c r="F20" s="2">
        <v>12</v>
      </c>
      <c r="G20" s="2">
        <v>77</v>
      </c>
      <c r="H20" s="2">
        <v>35</v>
      </c>
      <c r="I20" s="2">
        <v>5.37</v>
      </c>
      <c r="J20" s="2">
        <v>24</v>
      </c>
      <c r="K20" s="2">
        <v>0.93</v>
      </c>
      <c r="L20" s="2">
        <v>489</v>
      </c>
      <c r="M20" s="2">
        <v>28</v>
      </c>
      <c r="N20" s="2">
        <v>28</v>
      </c>
      <c r="O20" s="2">
        <v>0.16600000000000001</v>
      </c>
      <c r="P20" s="2">
        <v>38</v>
      </c>
      <c r="Q20" s="2">
        <v>12</v>
      </c>
      <c r="R20" s="2">
        <v>9</v>
      </c>
      <c r="S20" s="2">
        <v>12</v>
      </c>
      <c r="T20" s="2">
        <v>0.56999999999999995</v>
      </c>
      <c r="U20" s="2">
        <v>99</v>
      </c>
      <c r="V20" s="2">
        <v>16</v>
      </c>
      <c r="W20" s="2">
        <v>308</v>
      </c>
      <c r="X20" s="2">
        <v>66</v>
      </c>
    </row>
    <row r="21" spans="1:24" x14ac:dyDescent="0.3">
      <c r="A21" s="1">
        <v>77</v>
      </c>
      <c r="B21" s="2">
        <v>7.79</v>
      </c>
      <c r="C21" s="2">
        <v>10</v>
      </c>
      <c r="D21" s="3">
        <v>0.28000000000000003</v>
      </c>
      <c r="E21" s="2">
        <v>2.1</v>
      </c>
      <c r="F21" s="2">
        <v>11</v>
      </c>
      <c r="G21" s="2">
        <v>75</v>
      </c>
      <c r="H21" s="2">
        <v>33</v>
      </c>
      <c r="I21" s="2">
        <v>5.27</v>
      </c>
      <c r="J21" s="2">
        <v>24</v>
      </c>
      <c r="K21" s="2">
        <v>0.94</v>
      </c>
      <c r="L21" s="2">
        <v>485</v>
      </c>
      <c r="M21" s="2">
        <v>26</v>
      </c>
      <c r="N21" s="2">
        <v>27</v>
      </c>
      <c r="O21" s="2">
        <v>0.17</v>
      </c>
      <c r="P21" s="2">
        <v>38</v>
      </c>
      <c r="Q21" s="2">
        <v>11</v>
      </c>
      <c r="R21" s="2">
        <v>10</v>
      </c>
      <c r="S21" s="2">
        <v>11</v>
      </c>
      <c r="T21" s="2">
        <v>0.55000000000000004</v>
      </c>
      <c r="U21" s="2">
        <v>104</v>
      </c>
      <c r="V21" s="2">
        <v>14</v>
      </c>
      <c r="W21" s="2">
        <v>388</v>
      </c>
      <c r="X21" s="2">
        <v>66</v>
      </c>
    </row>
    <row r="22" spans="1:24" x14ac:dyDescent="0.3">
      <c r="A22" s="1">
        <v>80</v>
      </c>
      <c r="B22" s="2">
        <v>9.3000000000000007</v>
      </c>
      <c r="C22" s="2">
        <v>12</v>
      </c>
      <c r="D22" s="3">
        <v>0.3</v>
      </c>
      <c r="E22" s="2">
        <v>1.8</v>
      </c>
      <c r="F22" s="2">
        <v>12</v>
      </c>
      <c r="G22" s="2">
        <v>78</v>
      </c>
      <c r="H22" s="2">
        <v>34</v>
      </c>
      <c r="I22" s="2">
        <v>5.51</v>
      </c>
      <c r="J22" s="2">
        <v>32</v>
      </c>
      <c r="K22" s="2">
        <v>0.92</v>
      </c>
      <c r="L22" s="2">
        <v>531</v>
      </c>
      <c r="M22" s="2">
        <v>28</v>
      </c>
      <c r="N22" s="2">
        <v>29</v>
      </c>
      <c r="O22" s="2">
        <v>0.17199999999999999</v>
      </c>
      <c r="P22" s="2">
        <v>40</v>
      </c>
      <c r="Q22" s="2">
        <v>14</v>
      </c>
      <c r="R22" s="2">
        <v>9</v>
      </c>
      <c r="S22" s="2">
        <v>14</v>
      </c>
      <c r="T22" s="2">
        <v>0.57999999999999996</v>
      </c>
      <c r="U22" s="2">
        <v>107</v>
      </c>
      <c r="V22" s="2">
        <v>19</v>
      </c>
      <c r="W22" s="2">
        <v>358</v>
      </c>
      <c r="X22" s="2">
        <v>67</v>
      </c>
    </row>
    <row r="23" spans="1:24" x14ac:dyDescent="0.3">
      <c r="A23" s="1">
        <v>85</v>
      </c>
      <c r="B23" s="2">
        <v>9.23</v>
      </c>
      <c r="C23" s="2">
        <v>11</v>
      </c>
      <c r="D23" s="3">
        <v>0.3</v>
      </c>
      <c r="E23" s="2">
        <v>1.9</v>
      </c>
      <c r="F23" s="2">
        <v>12</v>
      </c>
      <c r="G23" s="2">
        <v>78</v>
      </c>
      <c r="H23" s="2">
        <v>35</v>
      </c>
      <c r="I23" s="2">
        <v>5.64</v>
      </c>
      <c r="J23" s="2">
        <v>31</v>
      </c>
      <c r="K23" s="2">
        <v>0.89</v>
      </c>
      <c r="L23" s="2">
        <v>549</v>
      </c>
      <c r="M23" s="2">
        <v>28</v>
      </c>
      <c r="N23" s="2">
        <v>29</v>
      </c>
      <c r="O23" s="2">
        <v>0.188</v>
      </c>
      <c r="P23" s="2">
        <v>45</v>
      </c>
      <c r="Q23" s="2">
        <v>13</v>
      </c>
      <c r="R23" s="2">
        <v>11</v>
      </c>
      <c r="S23" s="2">
        <v>14</v>
      </c>
      <c r="T23" s="2">
        <v>0.57999999999999996</v>
      </c>
      <c r="U23" s="2">
        <v>109</v>
      </c>
      <c r="V23" s="2">
        <v>18</v>
      </c>
      <c r="W23" s="2">
        <v>388</v>
      </c>
      <c r="X23" s="2">
        <v>68</v>
      </c>
    </row>
    <row r="24" spans="1:24" x14ac:dyDescent="0.3">
      <c r="A24" s="1">
        <v>87</v>
      </c>
      <c r="B24" s="2">
        <v>9.5399999999999991</v>
      </c>
      <c r="C24" s="2">
        <v>10</v>
      </c>
      <c r="D24" s="3">
        <v>0.31</v>
      </c>
      <c r="E24" s="2">
        <v>1.9</v>
      </c>
      <c r="F24" s="2">
        <v>12</v>
      </c>
      <c r="G24" s="2">
        <v>84</v>
      </c>
      <c r="H24" s="2">
        <v>36</v>
      </c>
      <c r="I24" s="2">
        <v>5.76</v>
      </c>
      <c r="J24" s="2">
        <v>31</v>
      </c>
      <c r="K24" s="2">
        <v>0.87</v>
      </c>
      <c r="L24" s="2">
        <v>566</v>
      </c>
      <c r="M24" s="2">
        <v>29</v>
      </c>
      <c r="N24" s="2">
        <v>30</v>
      </c>
      <c r="O24" s="2">
        <v>0.19500000000000001</v>
      </c>
      <c r="P24" s="2">
        <v>45</v>
      </c>
      <c r="Q24" s="2">
        <v>14</v>
      </c>
      <c r="R24" s="2">
        <v>9</v>
      </c>
      <c r="S24" s="2">
        <v>15</v>
      </c>
      <c r="T24" s="2">
        <v>0.6</v>
      </c>
      <c r="U24" s="2">
        <v>112</v>
      </c>
      <c r="V24" s="2">
        <v>18</v>
      </c>
      <c r="W24" s="2">
        <v>356</v>
      </c>
      <c r="X24" s="2">
        <v>77</v>
      </c>
    </row>
    <row r="25" spans="1:24" x14ac:dyDescent="0.3">
      <c r="A25" s="1">
        <v>89</v>
      </c>
      <c r="B25" s="2">
        <v>9.92</v>
      </c>
      <c r="C25" s="2">
        <v>11</v>
      </c>
      <c r="D25" s="3">
        <v>0.28999999999999998</v>
      </c>
      <c r="E25" s="2">
        <v>2</v>
      </c>
      <c r="F25" s="2">
        <v>12</v>
      </c>
      <c r="G25" s="2">
        <v>80</v>
      </c>
      <c r="H25" s="2">
        <v>36</v>
      </c>
      <c r="I25" s="2">
        <v>5.86</v>
      </c>
      <c r="J25" s="2">
        <v>34</v>
      </c>
      <c r="K25" s="2">
        <v>0.85</v>
      </c>
      <c r="L25" s="2">
        <v>630</v>
      </c>
      <c r="M25" s="2">
        <v>29</v>
      </c>
      <c r="N25" s="2">
        <v>30</v>
      </c>
      <c r="O25" s="2">
        <v>0.192</v>
      </c>
      <c r="P25" s="2">
        <v>42</v>
      </c>
      <c r="Q25" s="2">
        <v>14</v>
      </c>
      <c r="R25" s="2">
        <v>11</v>
      </c>
      <c r="S25" s="2">
        <v>16</v>
      </c>
      <c r="T25" s="2">
        <v>0.6</v>
      </c>
      <c r="U25" s="2">
        <v>117</v>
      </c>
      <c r="V25" s="2">
        <v>20</v>
      </c>
      <c r="W25" s="2">
        <v>336</v>
      </c>
      <c r="X25" s="2">
        <v>65</v>
      </c>
    </row>
    <row r="26" spans="1:24" x14ac:dyDescent="0.3">
      <c r="A26" s="1">
        <v>94</v>
      </c>
      <c r="B26" s="2">
        <v>10.23</v>
      </c>
      <c r="C26" s="2">
        <v>11</v>
      </c>
      <c r="D26" s="3">
        <v>0.32</v>
      </c>
      <c r="E26" s="2">
        <v>2</v>
      </c>
      <c r="F26" s="2">
        <v>12</v>
      </c>
      <c r="G26" s="2">
        <v>85</v>
      </c>
      <c r="H26" s="2">
        <v>38</v>
      </c>
      <c r="I26" s="2">
        <v>5.96</v>
      </c>
      <c r="J26" s="2">
        <v>36</v>
      </c>
      <c r="K26" s="2">
        <v>0.91</v>
      </c>
      <c r="L26" s="2">
        <v>617</v>
      </c>
      <c r="M26" s="2">
        <v>29</v>
      </c>
      <c r="N26" s="2">
        <v>31</v>
      </c>
      <c r="O26" s="2">
        <v>0.20200000000000001</v>
      </c>
      <c r="P26" s="2">
        <v>42</v>
      </c>
      <c r="Q26" s="2">
        <v>15</v>
      </c>
      <c r="R26" s="2">
        <v>11</v>
      </c>
      <c r="S26" s="2">
        <v>17</v>
      </c>
      <c r="T26" s="2">
        <v>0.6</v>
      </c>
      <c r="U26" s="2">
        <v>116</v>
      </c>
      <c r="V26" s="2">
        <v>20</v>
      </c>
      <c r="W26" s="2">
        <v>385</v>
      </c>
      <c r="X26" s="2">
        <v>68</v>
      </c>
    </row>
    <row r="27" spans="1:24" x14ac:dyDescent="0.3">
      <c r="A27" s="1">
        <v>96</v>
      </c>
      <c r="B27" s="2">
        <v>10.16</v>
      </c>
      <c r="C27" s="2">
        <v>11</v>
      </c>
      <c r="D27" s="3">
        <v>0.27</v>
      </c>
      <c r="E27" s="2">
        <v>2.4</v>
      </c>
      <c r="F27" s="2">
        <v>12</v>
      </c>
      <c r="G27" s="2">
        <v>89</v>
      </c>
      <c r="H27" s="2">
        <v>35</v>
      </c>
      <c r="I27" s="2">
        <v>5.86</v>
      </c>
      <c r="J27" s="2">
        <v>35</v>
      </c>
      <c r="K27" s="2">
        <v>0.83</v>
      </c>
      <c r="L27" s="2">
        <v>547</v>
      </c>
      <c r="M27" s="2">
        <v>30</v>
      </c>
      <c r="N27" s="2">
        <v>29</v>
      </c>
      <c r="O27" s="2">
        <v>0.20300000000000001</v>
      </c>
      <c r="P27" s="2">
        <v>46</v>
      </c>
      <c r="Q27" s="2">
        <v>15</v>
      </c>
      <c r="R27" s="2">
        <v>11</v>
      </c>
      <c r="S27" s="2">
        <v>17</v>
      </c>
      <c r="T27" s="2">
        <v>0.6</v>
      </c>
      <c r="U27" s="2">
        <v>117</v>
      </c>
      <c r="V27" s="2">
        <v>20</v>
      </c>
      <c r="W27" s="2">
        <v>404</v>
      </c>
      <c r="X27" s="2">
        <v>78</v>
      </c>
    </row>
    <row r="28" spans="1:24" x14ac:dyDescent="0.3">
      <c r="A28" s="1">
        <v>98</v>
      </c>
      <c r="B28" s="2">
        <v>9.4</v>
      </c>
      <c r="C28" s="2">
        <v>11</v>
      </c>
      <c r="D28" s="3">
        <v>0.28000000000000003</v>
      </c>
      <c r="E28" s="2">
        <v>2.1</v>
      </c>
      <c r="F28" s="2">
        <v>11</v>
      </c>
      <c r="G28" s="2">
        <v>86</v>
      </c>
      <c r="H28" s="2">
        <v>34</v>
      </c>
      <c r="I28" s="2">
        <v>5.61</v>
      </c>
      <c r="J28" s="2">
        <v>31</v>
      </c>
      <c r="K28" s="2">
        <v>0.84</v>
      </c>
      <c r="L28" s="2">
        <v>535</v>
      </c>
      <c r="M28" s="2">
        <v>29</v>
      </c>
      <c r="N28" s="2">
        <v>28</v>
      </c>
      <c r="O28" s="2">
        <v>0.2</v>
      </c>
      <c r="P28" s="2">
        <v>44</v>
      </c>
      <c r="Q28" s="2">
        <v>13</v>
      </c>
      <c r="R28" s="2">
        <v>10</v>
      </c>
      <c r="S28" s="2">
        <v>14</v>
      </c>
      <c r="T28" s="2">
        <v>0.56999999999999995</v>
      </c>
      <c r="U28" s="2">
        <v>111</v>
      </c>
      <c r="V28" s="2">
        <v>18</v>
      </c>
      <c r="W28" s="2">
        <v>392</v>
      </c>
      <c r="X28" s="2">
        <v>71</v>
      </c>
    </row>
    <row r="29" spans="1:24" x14ac:dyDescent="0.3">
      <c r="A29" s="1">
        <v>102</v>
      </c>
      <c r="B29" s="2">
        <v>8.86</v>
      </c>
      <c r="C29" s="2">
        <v>9</v>
      </c>
      <c r="D29" s="3">
        <v>0.26</v>
      </c>
      <c r="E29" s="2">
        <v>2.1</v>
      </c>
      <c r="F29" s="2">
        <v>12</v>
      </c>
      <c r="G29" s="2">
        <v>83</v>
      </c>
      <c r="H29" s="2">
        <v>34</v>
      </c>
      <c r="I29" s="2">
        <v>5.33</v>
      </c>
      <c r="J29" s="2">
        <v>28</v>
      </c>
      <c r="K29" s="2">
        <v>0.81</v>
      </c>
      <c r="L29" s="2">
        <v>483</v>
      </c>
      <c r="M29" s="2">
        <v>29</v>
      </c>
      <c r="N29" s="2">
        <v>28</v>
      </c>
      <c r="O29" s="2">
        <v>0.19400000000000001</v>
      </c>
      <c r="P29" s="2">
        <v>43</v>
      </c>
      <c r="Q29" s="2">
        <v>12</v>
      </c>
      <c r="R29" s="2">
        <v>10</v>
      </c>
      <c r="S29" s="2">
        <v>13</v>
      </c>
      <c r="T29" s="2">
        <v>0.56000000000000005</v>
      </c>
      <c r="U29" s="2">
        <v>111</v>
      </c>
      <c r="V29" s="2">
        <v>17</v>
      </c>
      <c r="W29" s="2">
        <v>383</v>
      </c>
      <c r="X29" s="2">
        <v>72</v>
      </c>
    </row>
    <row r="30" spans="1:24" x14ac:dyDescent="0.3">
      <c r="A30" s="1">
        <v>106</v>
      </c>
      <c r="B30" s="2">
        <v>8.98</v>
      </c>
      <c r="C30" s="2">
        <v>11</v>
      </c>
      <c r="D30" s="3">
        <v>0.24</v>
      </c>
      <c r="E30" s="2">
        <v>2.2999999999999998</v>
      </c>
      <c r="F30" s="2">
        <v>11</v>
      </c>
      <c r="G30" s="2">
        <v>82</v>
      </c>
      <c r="H30" s="2">
        <v>32</v>
      </c>
      <c r="I30" s="2">
        <v>5.16</v>
      </c>
      <c r="J30" s="2">
        <v>28</v>
      </c>
      <c r="K30" s="2">
        <v>0.78</v>
      </c>
      <c r="L30" s="2">
        <v>466</v>
      </c>
      <c r="M30" s="2">
        <v>29</v>
      </c>
      <c r="N30" s="2">
        <v>28</v>
      </c>
      <c r="O30" s="2">
        <v>0.17100000000000001</v>
      </c>
      <c r="P30" s="2">
        <v>47</v>
      </c>
      <c r="Q30" s="2">
        <v>12</v>
      </c>
      <c r="R30" s="2">
        <v>11</v>
      </c>
      <c r="S30" s="2">
        <v>15</v>
      </c>
      <c r="T30" s="2">
        <v>0.59</v>
      </c>
      <c r="U30" s="2">
        <v>111</v>
      </c>
      <c r="V30" s="2">
        <v>16</v>
      </c>
      <c r="W30" s="2">
        <v>449</v>
      </c>
      <c r="X30" s="2">
        <v>78</v>
      </c>
    </row>
    <row r="31" spans="1:24" x14ac:dyDescent="0.3">
      <c r="A31" s="1">
        <v>110</v>
      </c>
      <c r="B31" s="2">
        <v>9.1199999999999992</v>
      </c>
      <c r="C31" s="2">
        <v>12</v>
      </c>
      <c r="D31" s="3">
        <v>0.25</v>
      </c>
      <c r="E31" s="2">
        <v>2.6</v>
      </c>
      <c r="F31" s="2">
        <v>11</v>
      </c>
      <c r="G31" s="2">
        <v>85</v>
      </c>
      <c r="H31" s="2">
        <v>34</v>
      </c>
      <c r="I31" s="2">
        <v>5.26</v>
      </c>
      <c r="J31" s="2">
        <v>27</v>
      </c>
      <c r="K31" s="2">
        <v>0.79</v>
      </c>
      <c r="L31" s="2">
        <v>475</v>
      </c>
      <c r="M31" s="2">
        <v>29</v>
      </c>
      <c r="N31" s="2">
        <v>29</v>
      </c>
      <c r="O31" s="2">
        <v>0.17399999999999999</v>
      </c>
      <c r="P31" s="2">
        <v>46</v>
      </c>
      <c r="Q31" s="2">
        <v>13</v>
      </c>
      <c r="R31" s="2">
        <v>11</v>
      </c>
      <c r="S31" s="2">
        <v>13</v>
      </c>
      <c r="T31" s="2">
        <v>0.6</v>
      </c>
      <c r="U31" s="2">
        <v>116</v>
      </c>
      <c r="V31" s="2">
        <v>16</v>
      </c>
      <c r="W31" s="2">
        <v>498</v>
      </c>
      <c r="X31" s="2">
        <v>72</v>
      </c>
    </row>
    <row r="32" spans="1:24" x14ac:dyDescent="0.3">
      <c r="A32" s="1">
        <v>114</v>
      </c>
      <c r="B32" s="2">
        <v>9.1999999999999993</v>
      </c>
      <c r="C32" s="2">
        <v>10</v>
      </c>
      <c r="D32" s="3">
        <v>0.28999999999999998</v>
      </c>
      <c r="E32" s="2">
        <v>2.2999999999999998</v>
      </c>
      <c r="F32" s="2">
        <v>12</v>
      </c>
      <c r="G32" s="2">
        <v>83</v>
      </c>
      <c r="H32" s="2">
        <v>35</v>
      </c>
      <c r="I32" s="2">
        <v>5.63</v>
      </c>
      <c r="J32" s="2">
        <v>29</v>
      </c>
      <c r="K32" s="2">
        <v>0.84</v>
      </c>
      <c r="L32" s="2">
        <v>506</v>
      </c>
      <c r="M32" s="2">
        <v>28</v>
      </c>
      <c r="N32" s="2">
        <v>29</v>
      </c>
      <c r="O32" s="2">
        <v>0.184</v>
      </c>
      <c r="P32" s="2">
        <v>42</v>
      </c>
      <c r="Q32" s="2">
        <v>13</v>
      </c>
      <c r="R32" s="2">
        <v>9</v>
      </c>
      <c r="S32" s="2">
        <v>14</v>
      </c>
      <c r="T32" s="2">
        <v>0.57999999999999996</v>
      </c>
      <c r="U32" s="2">
        <v>113</v>
      </c>
      <c r="V32" s="2">
        <v>17</v>
      </c>
      <c r="W32" s="2">
        <v>364</v>
      </c>
      <c r="X32" s="2">
        <v>69</v>
      </c>
    </row>
    <row r="33" spans="1:24" x14ac:dyDescent="0.3">
      <c r="A33" s="1">
        <v>118</v>
      </c>
      <c r="B33" s="2">
        <v>9.17</v>
      </c>
      <c r="C33" s="2">
        <v>13</v>
      </c>
      <c r="D33" s="3">
        <v>0.32</v>
      </c>
      <c r="E33" s="2">
        <v>2.6</v>
      </c>
      <c r="F33" s="2">
        <v>11</v>
      </c>
      <c r="G33" s="2">
        <v>86</v>
      </c>
      <c r="H33" s="2">
        <v>37</v>
      </c>
      <c r="I33" s="2">
        <v>5.61</v>
      </c>
      <c r="J33" s="2">
        <v>32</v>
      </c>
      <c r="K33" s="2">
        <v>0.93</v>
      </c>
      <c r="L33" s="2">
        <v>533</v>
      </c>
      <c r="M33" s="2">
        <v>28</v>
      </c>
      <c r="N33" s="2">
        <v>29</v>
      </c>
      <c r="O33" s="2">
        <v>0.217</v>
      </c>
      <c r="P33" s="2">
        <v>43</v>
      </c>
      <c r="Q33" s="2">
        <v>13</v>
      </c>
      <c r="R33" s="2">
        <v>12</v>
      </c>
      <c r="S33" s="2">
        <v>15</v>
      </c>
      <c r="T33" s="2">
        <v>0.56999999999999995</v>
      </c>
      <c r="U33" s="2">
        <v>108</v>
      </c>
      <c r="V33" s="2">
        <v>18</v>
      </c>
      <c r="W33" s="2">
        <v>524</v>
      </c>
      <c r="X33" s="2">
        <v>69</v>
      </c>
    </row>
    <row r="34" spans="1:24" x14ac:dyDescent="0.3">
      <c r="A34" s="1">
        <v>122</v>
      </c>
      <c r="B34" s="2">
        <v>9.1999999999999993</v>
      </c>
      <c r="C34" s="2">
        <v>12</v>
      </c>
      <c r="D34" s="3">
        <v>0.28000000000000003</v>
      </c>
      <c r="E34" s="2">
        <v>2</v>
      </c>
      <c r="F34" s="2">
        <v>12</v>
      </c>
      <c r="G34" s="2">
        <v>78</v>
      </c>
      <c r="H34" s="2">
        <v>33</v>
      </c>
      <c r="I34" s="2">
        <v>5.45</v>
      </c>
      <c r="J34" s="2">
        <v>29</v>
      </c>
      <c r="K34" s="2">
        <v>0.88</v>
      </c>
      <c r="L34" s="2">
        <v>506</v>
      </c>
      <c r="M34" s="2">
        <v>29</v>
      </c>
      <c r="N34" s="2">
        <v>29</v>
      </c>
      <c r="O34" s="2">
        <v>0.17199999999999999</v>
      </c>
      <c r="P34" s="2">
        <v>44</v>
      </c>
      <c r="Q34" s="2">
        <v>13</v>
      </c>
      <c r="R34" s="2">
        <v>11</v>
      </c>
      <c r="S34" s="2">
        <v>14</v>
      </c>
      <c r="T34" s="2">
        <v>0.59</v>
      </c>
      <c r="U34" s="2">
        <v>108</v>
      </c>
      <c r="V34" s="2">
        <v>17</v>
      </c>
      <c r="W34" s="2">
        <v>455</v>
      </c>
      <c r="X34" s="2">
        <v>69</v>
      </c>
    </row>
    <row r="35" spans="1:24" x14ac:dyDescent="0.3">
      <c r="A35" s="1">
        <v>126</v>
      </c>
      <c r="B35" s="2">
        <v>8.9499999999999993</v>
      </c>
      <c r="C35" s="2">
        <v>10</v>
      </c>
      <c r="D35" s="3">
        <v>0.33</v>
      </c>
      <c r="E35" s="2">
        <v>2.4</v>
      </c>
      <c r="F35" s="2">
        <v>12</v>
      </c>
      <c r="G35" s="2">
        <v>82</v>
      </c>
      <c r="H35" s="2">
        <v>35</v>
      </c>
      <c r="I35" s="2">
        <v>5.4</v>
      </c>
      <c r="J35" s="2">
        <v>31</v>
      </c>
      <c r="K35" s="2">
        <v>0.92</v>
      </c>
      <c r="L35" s="2">
        <v>535</v>
      </c>
      <c r="M35" s="2">
        <v>27</v>
      </c>
      <c r="N35" s="2">
        <v>28</v>
      </c>
      <c r="O35" s="2">
        <v>0.18099999999999999</v>
      </c>
      <c r="P35" s="2">
        <v>45</v>
      </c>
      <c r="Q35" s="2">
        <v>13</v>
      </c>
      <c r="R35" s="2">
        <v>11</v>
      </c>
      <c r="S35" s="2">
        <v>14</v>
      </c>
      <c r="T35" s="2">
        <v>0.56000000000000005</v>
      </c>
      <c r="U35" s="2">
        <v>110</v>
      </c>
      <c r="V35" s="2">
        <v>17</v>
      </c>
      <c r="W35" s="2">
        <v>450</v>
      </c>
      <c r="X35" s="2">
        <v>66</v>
      </c>
    </row>
    <row r="36" spans="1:24" x14ac:dyDescent="0.3">
      <c r="A36" s="1">
        <v>130</v>
      </c>
      <c r="B36" s="2">
        <v>9.0500000000000007</v>
      </c>
      <c r="C36" s="2">
        <v>10</v>
      </c>
      <c r="D36" s="3">
        <v>0.25</v>
      </c>
      <c r="E36" s="2">
        <v>3.1</v>
      </c>
      <c r="F36" s="2">
        <v>11</v>
      </c>
      <c r="G36" s="2">
        <v>81</v>
      </c>
      <c r="H36" s="2">
        <v>33</v>
      </c>
      <c r="I36" s="2">
        <v>5.23</v>
      </c>
      <c r="J36" s="2">
        <v>26</v>
      </c>
      <c r="K36" s="2">
        <v>0.81</v>
      </c>
      <c r="L36" s="2">
        <v>471</v>
      </c>
      <c r="M36" s="2">
        <v>28</v>
      </c>
      <c r="N36" s="2">
        <v>28</v>
      </c>
      <c r="O36" s="2">
        <v>0.161</v>
      </c>
      <c r="P36" s="2">
        <v>47</v>
      </c>
      <c r="Q36" s="2">
        <v>13</v>
      </c>
      <c r="R36" s="2">
        <v>13</v>
      </c>
      <c r="S36" s="2">
        <v>13</v>
      </c>
      <c r="T36" s="2">
        <v>0.57999999999999996</v>
      </c>
      <c r="U36" s="2">
        <v>112</v>
      </c>
      <c r="V36" s="2">
        <v>16</v>
      </c>
      <c r="W36" s="2">
        <v>570</v>
      </c>
      <c r="X36" s="2">
        <v>69</v>
      </c>
    </row>
    <row r="37" spans="1:24" x14ac:dyDescent="0.3">
      <c r="A37" s="1">
        <v>134</v>
      </c>
      <c r="B37" s="2">
        <v>11.12</v>
      </c>
      <c r="C37" s="2">
        <v>11</v>
      </c>
      <c r="D37" s="3">
        <v>0.33</v>
      </c>
      <c r="E37" s="2">
        <v>3.7</v>
      </c>
      <c r="F37" s="2">
        <v>14</v>
      </c>
      <c r="G37" s="2">
        <v>77</v>
      </c>
      <c r="H37" s="2">
        <v>35</v>
      </c>
      <c r="I37" s="2">
        <v>5.86</v>
      </c>
      <c r="J37" s="2">
        <v>40</v>
      </c>
      <c r="K37" s="2">
        <v>0.92</v>
      </c>
      <c r="L37" s="2">
        <v>541</v>
      </c>
      <c r="M37" s="2">
        <v>27</v>
      </c>
      <c r="N37" s="2">
        <v>31</v>
      </c>
      <c r="O37" s="2">
        <v>0.108</v>
      </c>
      <c r="P37" s="2">
        <v>53</v>
      </c>
      <c r="Q37" s="2">
        <v>15</v>
      </c>
      <c r="R37" s="2">
        <v>13</v>
      </c>
      <c r="S37" s="2">
        <v>13</v>
      </c>
      <c r="T37" s="2">
        <v>0.62</v>
      </c>
      <c r="U37" s="2">
        <v>117</v>
      </c>
      <c r="V37" s="2">
        <v>22</v>
      </c>
      <c r="W37" s="2">
        <v>895</v>
      </c>
      <c r="X37" s="2">
        <v>60</v>
      </c>
    </row>
    <row r="38" spans="1:24" x14ac:dyDescent="0.3">
      <c r="A38" s="1">
        <v>138</v>
      </c>
      <c r="B38" s="2">
        <v>12.11</v>
      </c>
      <c r="C38" s="2">
        <v>9</v>
      </c>
      <c r="D38" s="3">
        <v>0.25</v>
      </c>
      <c r="E38" s="2">
        <v>3.4</v>
      </c>
      <c r="F38" s="2">
        <v>15</v>
      </c>
      <c r="G38" s="2">
        <v>79</v>
      </c>
      <c r="H38" s="2">
        <v>36</v>
      </c>
      <c r="I38" s="2">
        <v>5.98</v>
      </c>
      <c r="J38" s="2">
        <v>36</v>
      </c>
      <c r="K38" s="2">
        <v>0.99</v>
      </c>
      <c r="L38" s="2">
        <v>524</v>
      </c>
      <c r="M38" s="2">
        <v>29</v>
      </c>
      <c r="N38" s="2">
        <v>35</v>
      </c>
      <c r="O38" s="2">
        <v>0.106</v>
      </c>
      <c r="P38" s="2">
        <v>52</v>
      </c>
      <c r="Q38" s="2">
        <v>17</v>
      </c>
      <c r="R38" s="2">
        <v>12</v>
      </c>
      <c r="S38" s="2">
        <v>12</v>
      </c>
      <c r="T38" s="2">
        <v>0.67</v>
      </c>
      <c r="U38" s="2">
        <v>125</v>
      </c>
      <c r="V38" s="2">
        <v>23</v>
      </c>
      <c r="W38" s="2">
        <v>1029</v>
      </c>
      <c r="X38" s="2">
        <v>53</v>
      </c>
    </row>
    <row r="39" spans="1:24" x14ac:dyDescent="0.3">
      <c r="A39" s="1">
        <v>142</v>
      </c>
      <c r="B39" s="2">
        <v>11.29</v>
      </c>
      <c r="C39" s="2">
        <v>11</v>
      </c>
      <c r="D39" s="3">
        <v>0.35</v>
      </c>
      <c r="E39" s="2">
        <v>4.0999999999999996</v>
      </c>
      <c r="F39" s="2">
        <v>14</v>
      </c>
      <c r="G39" s="2">
        <v>78</v>
      </c>
      <c r="H39" s="2">
        <v>35</v>
      </c>
      <c r="I39" s="2">
        <v>5.86</v>
      </c>
      <c r="J39" s="2">
        <v>43</v>
      </c>
      <c r="K39" s="2">
        <v>0.93</v>
      </c>
      <c r="L39" s="2">
        <v>546</v>
      </c>
      <c r="M39" s="2">
        <v>28</v>
      </c>
      <c r="N39" s="2">
        <v>32</v>
      </c>
      <c r="O39" s="2">
        <v>0.11</v>
      </c>
      <c r="P39" s="2">
        <v>54</v>
      </c>
      <c r="Q39" s="2">
        <v>15</v>
      </c>
      <c r="R39" s="2">
        <v>13</v>
      </c>
      <c r="S39" s="2">
        <v>14</v>
      </c>
      <c r="T39" s="2">
        <v>0.64</v>
      </c>
      <c r="U39" s="2">
        <v>116</v>
      </c>
      <c r="V39" s="2">
        <v>22</v>
      </c>
      <c r="W39" s="2">
        <v>950</v>
      </c>
      <c r="X39" s="2">
        <v>63</v>
      </c>
    </row>
    <row r="40" spans="1:24" x14ac:dyDescent="0.3">
      <c r="A40" s="1">
        <v>146</v>
      </c>
      <c r="B40" s="2">
        <v>11.27</v>
      </c>
      <c r="C40" s="2">
        <v>10</v>
      </c>
      <c r="D40" s="3">
        <v>0.34</v>
      </c>
      <c r="E40" s="2">
        <v>3.7</v>
      </c>
      <c r="F40" s="2">
        <v>14</v>
      </c>
      <c r="G40" s="2">
        <v>76</v>
      </c>
      <c r="H40" s="2">
        <v>36</v>
      </c>
      <c r="I40" s="2">
        <v>5.87</v>
      </c>
      <c r="J40" s="2">
        <v>40</v>
      </c>
      <c r="K40" s="2">
        <v>0.93</v>
      </c>
      <c r="L40" s="2">
        <v>551</v>
      </c>
      <c r="M40" s="2">
        <v>28</v>
      </c>
      <c r="N40" s="2">
        <v>32</v>
      </c>
      <c r="O40" s="2">
        <v>0.114</v>
      </c>
      <c r="P40" s="2">
        <v>52</v>
      </c>
      <c r="Q40" s="2">
        <v>16</v>
      </c>
      <c r="R40" s="2">
        <v>14</v>
      </c>
      <c r="S40" s="2">
        <v>12</v>
      </c>
      <c r="T40" s="2">
        <v>0.63</v>
      </c>
      <c r="U40" s="2">
        <v>119</v>
      </c>
      <c r="V40" s="2">
        <v>22</v>
      </c>
      <c r="W40" s="2">
        <v>936</v>
      </c>
      <c r="X40" s="2">
        <v>62</v>
      </c>
    </row>
    <row r="41" spans="1:24" x14ac:dyDescent="0.3">
      <c r="A41" s="1">
        <v>150</v>
      </c>
      <c r="B41" s="2">
        <v>12.24</v>
      </c>
      <c r="C41" s="2">
        <v>8</v>
      </c>
      <c r="D41" s="3">
        <v>0.2</v>
      </c>
      <c r="E41" s="2">
        <v>3</v>
      </c>
      <c r="F41" s="2">
        <v>14</v>
      </c>
      <c r="G41" s="2">
        <v>70</v>
      </c>
      <c r="H41" s="2">
        <v>34</v>
      </c>
      <c r="I41" s="2">
        <v>5.75</v>
      </c>
      <c r="J41" s="2">
        <v>34</v>
      </c>
      <c r="K41" s="2">
        <v>0.96</v>
      </c>
      <c r="L41" s="2">
        <v>542</v>
      </c>
      <c r="M41" s="2">
        <v>29</v>
      </c>
      <c r="N41" s="2">
        <v>33</v>
      </c>
      <c r="O41" s="2">
        <v>9.9000000000000005E-2</v>
      </c>
      <c r="P41" s="2">
        <v>49</v>
      </c>
      <c r="Q41" s="2">
        <v>17</v>
      </c>
      <c r="R41" s="2">
        <v>12</v>
      </c>
      <c r="S41" s="2">
        <v>11</v>
      </c>
      <c r="T41" s="2">
        <v>0.65</v>
      </c>
      <c r="U41" s="2">
        <v>122</v>
      </c>
      <c r="V41" s="2">
        <v>21</v>
      </c>
      <c r="W41" s="2">
        <v>1040</v>
      </c>
      <c r="X41" s="2">
        <v>48</v>
      </c>
    </row>
    <row r="42" spans="1:24" x14ac:dyDescent="0.3">
      <c r="A42" s="1">
        <v>155</v>
      </c>
      <c r="B42" s="2">
        <v>11.93</v>
      </c>
      <c r="C42" s="2">
        <v>10</v>
      </c>
      <c r="D42" s="3">
        <v>0.28000000000000003</v>
      </c>
      <c r="E42" s="2">
        <v>3.3</v>
      </c>
      <c r="F42" s="2">
        <v>14</v>
      </c>
      <c r="G42" s="2">
        <v>72</v>
      </c>
      <c r="H42" s="2">
        <v>33</v>
      </c>
      <c r="I42" s="2">
        <v>5.82</v>
      </c>
      <c r="J42" s="2">
        <v>41</v>
      </c>
      <c r="K42" s="2">
        <v>0.98</v>
      </c>
      <c r="L42" s="2">
        <v>677</v>
      </c>
      <c r="M42" s="2">
        <v>30</v>
      </c>
      <c r="N42" s="2">
        <v>31</v>
      </c>
      <c r="O42" s="2">
        <v>9.9000000000000005E-2</v>
      </c>
      <c r="P42" s="2">
        <v>62</v>
      </c>
      <c r="Q42" s="2">
        <v>16</v>
      </c>
      <c r="R42" s="2">
        <v>13</v>
      </c>
      <c r="S42" s="2">
        <v>13</v>
      </c>
      <c r="T42" s="2">
        <v>0.62</v>
      </c>
      <c r="U42" s="2">
        <v>120</v>
      </c>
      <c r="V42" s="2">
        <v>23</v>
      </c>
      <c r="W42" s="2">
        <v>920</v>
      </c>
      <c r="X42" s="2">
        <v>57</v>
      </c>
    </row>
    <row r="43" spans="1:24" x14ac:dyDescent="0.3">
      <c r="A43" s="1">
        <v>160</v>
      </c>
      <c r="B43" s="2">
        <v>12.8</v>
      </c>
      <c r="C43" s="2">
        <v>8</v>
      </c>
      <c r="D43" s="3">
        <v>0.25</v>
      </c>
      <c r="E43" s="2">
        <v>2.6</v>
      </c>
      <c r="F43" s="2">
        <v>15</v>
      </c>
      <c r="G43" s="2">
        <v>72</v>
      </c>
      <c r="H43" s="2">
        <v>34</v>
      </c>
      <c r="I43" s="2">
        <v>5.92</v>
      </c>
      <c r="J43" s="2">
        <v>41</v>
      </c>
      <c r="K43" s="2">
        <v>0.99</v>
      </c>
      <c r="L43" s="2">
        <v>604</v>
      </c>
      <c r="M43" s="2">
        <v>30</v>
      </c>
      <c r="N43" s="2">
        <v>33</v>
      </c>
      <c r="O43" s="2">
        <v>0.10199999999999999</v>
      </c>
      <c r="P43" s="2">
        <v>54</v>
      </c>
      <c r="Q43" s="2">
        <v>18</v>
      </c>
      <c r="R43" s="2">
        <v>12</v>
      </c>
      <c r="S43" s="2">
        <v>12</v>
      </c>
      <c r="T43" s="2">
        <v>0.65</v>
      </c>
      <c r="U43" s="2">
        <v>124</v>
      </c>
      <c r="V43" s="2">
        <v>24</v>
      </c>
      <c r="W43" s="2">
        <v>841</v>
      </c>
      <c r="X43" s="2">
        <v>51</v>
      </c>
    </row>
    <row r="44" spans="1:24" x14ac:dyDescent="0.3">
      <c r="A44" s="1">
        <v>164</v>
      </c>
      <c r="B44" s="2">
        <v>11.75</v>
      </c>
      <c r="C44" s="2">
        <v>10</v>
      </c>
      <c r="D44" s="3">
        <v>0.36</v>
      </c>
      <c r="E44" s="2">
        <v>3.2</v>
      </c>
      <c r="F44" s="2">
        <v>13</v>
      </c>
      <c r="G44" s="2">
        <v>78</v>
      </c>
      <c r="H44" s="2">
        <v>34</v>
      </c>
      <c r="I44" s="2">
        <v>5.76</v>
      </c>
      <c r="J44" s="2">
        <v>46</v>
      </c>
      <c r="K44" s="2">
        <v>0.94</v>
      </c>
      <c r="L44" s="2">
        <v>547</v>
      </c>
      <c r="M44" s="2">
        <v>27</v>
      </c>
      <c r="N44" s="2">
        <v>30</v>
      </c>
      <c r="O44" s="2">
        <v>0.12</v>
      </c>
      <c r="P44" s="2">
        <v>49</v>
      </c>
      <c r="Q44" s="2">
        <v>16</v>
      </c>
      <c r="R44" s="2">
        <v>13</v>
      </c>
      <c r="S44" s="2">
        <v>16</v>
      </c>
      <c r="T44" s="2">
        <v>0.61</v>
      </c>
      <c r="U44" s="2">
        <v>112</v>
      </c>
      <c r="V44" s="2">
        <v>23</v>
      </c>
      <c r="W44" s="2">
        <v>852</v>
      </c>
      <c r="X44" s="2">
        <v>61</v>
      </c>
    </row>
    <row r="45" spans="1:24" x14ac:dyDescent="0.3">
      <c r="A45" s="1">
        <v>168</v>
      </c>
      <c r="B45" s="2">
        <v>11.03</v>
      </c>
      <c r="C45" s="2">
        <v>11</v>
      </c>
      <c r="D45" s="3">
        <v>0.39</v>
      </c>
      <c r="E45" s="2">
        <v>3.4</v>
      </c>
      <c r="F45" s="2">
        <v>13</v>
      </c>
      <c r="G45" s="2">
        <v>78</v>
      </c>
      <c r="H45" s="2">
        <v>34</v>
      </c>
      <c r="I45" s="2">
        <v>5.63</v>
      </c>
      <c r="J45" s="2">
        <v>44</v>
      </c>
      <c r="K45" s="2">
        <v>0.92</v>
      </c>
      <c r="L45" s="2">
        <v>535</v>
      </c>
      <c r="M45" s="2">
        <v>26</v>
      </c>
      <c r="N45" s="2">
        <v>29</v>
      </c>
      <c r="O45" s="2">
        <v>0.126</v>
      </c>
      <c r="P45" s="2">
        <v>50</v>
      </c>
      <c r="Q45" s="2">
        <v>15</v>
      </c>
      <c r="R45" s="2">
        <v>13</v>
      </c>
      <c r="S45" s="2">
        <v>15</v>
      </c>
      <c r="T45" s="2">
        <v>0.57999999999999996</v>
      </c>
      <c r="U45" s="2">
        <v>107</v>
      </c>
      <c r="V45" s="2">
        <v>22</v>
      </c>
      <c r="W45" s="2">
        <v>839</v>
      </c>
      <c r="X45" s="2">
        <v>62</v>
      </c>
    </row>
    <row r="46" spans="1:24" x14ac:dyDescent="0.3">
      <c r="A46" s="1">
        <v>172</v>
      </c>
      <c r="B46" s="2">
        <v>9.98</v>
      </c>
      <c r="C46" s="2">
        <v>10</v>
      </c>
      <c r="D46" s="3">
        <v>0.28000000000000003</v>
      </c>
      <c r="E46" s="2">
        <v>3.9</v>
      </c>
      <c r="F46" s="2">
        <v>14</v>
      </c>
      <c r="G46" s="2">
        <v>80</v>
      </c>
      <c r="H46" s="2">
        <v>33</v>
      </c>
      <c r="I46" s="2">
        <v>5.44</v>
      </c>
      <c r="J46" s="2">
        <v>29</v>
      </c>
      <c r="K46" s="2">
        <v>0.89</v>
      </c>
      <c r="L46" s="2">
        <v>521</v>
      </c>
      <c r="M46" s="2">
        <v>26</v>
      </c>
      <c r="N46" s="2">
        <v>31</v>
      </c>
      <c r="O46" s="2">
        <v>9.8000000000000004E-2</v>
      </c>
      <c r="P46" s="2">
        <v>54</v>
      </c>
      <c r="Q46" s="2">
        <v>14</v>
      </c>
      <c r="R46" s="2">
        <v>13</v>
      </c>
      <c r="S46" s="2">
        <v>11</v>
      </c>
      <c r="T46" s="2">
        <v>0.61</v>
      </c>
      <c r="U46" s="2">
        <v>115</v>
      </c>
      <c r="V46" s="2">
        <v>17</v>
      </c>
      <c r="W46" s="2">
        <v>857</v>
      </c>
      <c r="X46" s="2">
        <v>54</v>
      </c>
    </row>
    <row r="47" spans="1:24" x14ac:dyDescent="0.3">
      <c r="A47" s="1">
        <v>176</v>
      </c>
      <c r="B47" s="2">
        <v>10.7</v>
      </c>
      <c r="C47" s="2">
        <v>11</v>
      </c>
      <c r="D47" s="3">
        <v>0.26</v>
      </c>
      <c r="E47" s="2">
        <v>3.6</v>
      </c>
      <c r="F47" s="2">
        <v>13</v>
      </c>
      <c r="G47" s="2">
        <v>80</v>
      </c>
      <c r="H47" s="2">
        <v>32</v>
      </c>
      <c r="I47" s="2">
        <v>5.57</v>
      </c>
      <c r="J47" s="2">
        <v>33</v>
      </c>
      <c r="K47" s="2">
        <v>0.94</v>
      </c>
      <c r="L47" s="2">
        <v>624</v>
      </c>
      <c r="M47" s="2">
        <v>25</v>
      </c>
      <c r="N47" s="2">
        <v>31</v>
      </c>
      <c r="O47" s="2">
        <v>9.2999999999999999E-2</v>
      </c>
      <c r="P47" s="2">
        <v>67</v>
      </c>
      <c r="Q47" s="2">
        <v>14</v>
      </c>
      <c r="R47" s="2">
        <v>16</v>
      </c>
      <c r="S47" s="2">
        <v>13</v>
      </c>
      <c r="T47" s="2">
        <v>0.59</v>
      </c>
      <c r="U47" s="2">
        <v>119</v>
      </c>
      <c r="V47" s="2">
        <v>19</v>
      </c>
      <c r="W47" s="2">
        <v>1011</v>
      </c>
      <c r="X47" s="2">
        <v>54</v>
      </c>
    </row>
    <row r="48" spans="1:24" x14ac:dyDescent="0.3">
      <c r="A48" s="1">
        <v>180</v>
      </c>
      <c r="B48" s="2">
        <v>10.45</v>
      </c>
      <c r="C48" s="2">
        <v>13</v>
      </c>
      <c r="D48" s="3">
        <v>0.3</v>
      </c>
      <c r="E48" s="2">
        <v>4.0999999999999996</v>
      </c>
      <c r="F48" s="2">
        <v>14</v>
      </c>
      <c r="G48" s="2">
        <v>82</v>
      </c>
      <c r="H48" s="2">
        <v>34</v>
      </c>
      <c r="I48" s="2">
        <v>5.75</v>
      </c>
      <c r="J48" s="2">
        <v>33</v>
      </c>
      <c r="K48" s="2">
        <v>1.01</v>
      </c>
      <c r="L48" s="2">
        <v>663</v>
      </c>
      <c r="M48" s="2">
        <v>26</v>
      </c>
      <c r="N48" s="2">
        <v>32</v>
      </c>
      <c r="O48" s="2">
        <v>9.6000000000000002E-2</v>
      </c>
      <c r="P48" s="2">
        <v>74</v>
      </c>
      <c r="Q48" s="2">
        <v>14</v>
      </c>
      <c r="R48" s="2">
        <v>18</v>
      </c>
      <c r="S48" s="2">
        <v>12</v>
      </c>
      <c r="T48" s="2">
        <v>0.6</v>
      </c>
      <c r="U48" s="2">
        <v>119</v>
      </c>
      <c r="V48" s="2">
        <v>19</v>
      </c>
      <c r="W48" s="2">
        <v>1045</v>
      </c>
      <c r="X48" s="2">
        <v>60</v>
      </c>
    </row>
    <row r="49" spans="1:24" x14ac:dyDescent="0.3">
      <c r="A49" s="1">
        <v>185</v>
      </c>
      <c r="B49" s="2">
        <v>10.64</v>
      </c>
      <c r="C49" s="2">
        <v>14</v>
      </c>
      <c r="D49" s="3">
        <v>0.24</v>
      </c>
      <c r="E49" s="2">
        <v>4.9000000000000004</v>
      </c>
      <c r="F49" s="2">
        <v>15</v>
      </c>
      <c r="G49" s="2">
        <v>85</v>
      </c>
      <c r="H49" s="2">
        <v>35</v>
      </c>
      <c r="I49" s="2">
        <v>5.7</v>
      </c>
      <c r="J49" s="2">
        <v>33</v>
      </c>
      <c r="K49" s="2">
        <v>1.07</v>
      </c>
      <c r="L49" s="2">
        <v>623</v>
      </c>
      <c r="M49" s="2">
        <v>27</v>
      </c>
      <c r="N49" s="2">
        <v>33</v>
      </c>
      <c r="O49" s="2">
        <v>9.6000000000000002E-2</v>
      </c>
      <c r="P49" s="2">
        <v>77</v>
      </c>
      <c r="Q49" s="2">
        <v>15</v>
      </c>
      <c r="R49" s="2">
        <v>20</v>
      </c>
      <c r="S49" s="2">
        <v>11</v>
      </c>
      <c r="T49" s="2">
        <v>0.61</v>
      </c>
      <c r="U49" s="2">
        <v>124</v>
      </c>
      <c r="V49" s="2">
        <v>19</v>
      </c>
      <c r="W49" s="2">
        <v>1161</v>
      </c>
      <c r="X49" s="2">
        <v>67</v>
      </c>
    </row>
    <row r="50" spans="1:24" x14ac:dyDescent="0.3">
      <c r="A50" s="1">
        <v>189</v>
      </c>
      <c r="B50" s="2">
        <v>11.07</v>
      </c>
      <c r="C50" s="2">
        <v>14</v>
      </c>
      <c r="D50" s="3">
        <v>0.28000000000000003</v>
      </c>
      <c r="E50" s="2">
        <v>5</v>
      </c>
      <c r="F50" s="2">
        <v>15</v>
      </c>
      <c r="G50" s="2">
        <v>87</v>
      </c>
      <c r="H50" s="2">
        <v>35</v>
      </c>
      <c r="I50" s="2">
        <v>6</v>
      </c>
      <c r="J50" s="2">
        <v>32</v>
      </c>
      <c r="K50" s="2">
        <v>1.1100000000000001</v>
      </c>
      <c r="L50" s="2">
        <v>673</v>
      </c>
      <c r="M50" s="2">
        <v>27</v>
      </c>
      <c r="N50" s="2">
        <v>33</v>
      </c>
      <c r="O50" s="2">
        <v>0.10299999999999999</v>
      </c>
      <c r="P50" s="2">
        <v>79</v>
      </c>
      <c r="Q50" s="2">
        <v>15</v>
      </c>
      <c r="R50" s="2">
        <v>19</v>
      </c>
      <c r="S50" s="2">
        <v>13</v>
      </c>
      <c r="T50" s="2">
        <v>0.64</v>
      </c>
      <c r="U50" s="2">
        <v>126</v>
      </c>
      <c r="V50" s="2">
        <v>19</v>
      </c>
      <c r="W50" s="2">
        <v>1068</v>
      </c>
      <c r="X50" s="2">
        <v>62</v>
      </c>
    </row>
    <row r="51" spans="1:24" x14ac:dyDescent="0.3">
      <c r="A51" s="1">
        <v>193</v>
      </c>
      <c r="B51" s="2">
        <v>11.69</v>
      </c>
      <c r="C51" s="2">
        <v>13</v>
      </c>
      <c r="D51" s="3">
        <v>0.27</v>
      </c>
      <c r="E51" s="2">
        <v>4</v>
      </c>
      <c r="F51" s="2">
        <v>15</v>
      </c>
      <c r="G51" s="2">
        <v>85</v>
      </c>
      <c r="H51" s="2">
        <v>35</v>
      </c>
      <c r="I51" s="2">
        <v>5.91</v>
      </c>
      <c r="J51" s="2">
        <v>37</v>
      </c>
      <c r="K51" s="2">
        <v>1.08</v>
      </c>
      <c r="L51" s="2">
        <v>703</v>
      </c>
      <c r="M51" s="2">
        <v>26</v>
      </c>
      <c r="N51" s="2">
        <v>32</v>
      </c>
      <c r="O51" s="2">
        <v>9.8000000000000004E-2</v>
      </c>
      <c r="P51" s="2">
        <v>76</v>
      </c>
      <c r="Q51" s="2">
        <v>16</v>
      </c>
      <c r="R51" s="2">
        <v>20</v>
      </c>
      <c r="S51" s="2">
        <v>12</v>
      </c>
      <c r="T51" s="2">
        <v>0.62</v>
      </c>
      <c r="U51" s="2">
        <v>124</v>
      </c>
      <c r="V51" s="2">
        <v>21</v>
      </c>
      <c r="W51" s="2">
        <v>928</v>
      </c>
      <c r="X51" s="2">
        <v>57</v>
      </c>
    </row>
    <row r="52" spans="1:24" x14ac:dyDescent="0.3">
      <c r="A52" s="1">
        <v>198</v>
      </c>
      <c r="B52" s="2">
        <v>12.1</v>
      </c>
      <c r="C52" s="2">
        <v>12</v>
      </c>
      <c r="D52" s="3">
        <v>0.26</v>
      </c>
      <c r="E52" s="2">
        <v>4.0999999999999996</v>
      </c>
      <c r="F52" s="2">
        <v>15</v>
      </c>
      <c r="G52" s="2">
        <v>94</v>
      </c>
      <c r="H52" s="2">
        <v>36</v>
      </c>
      <c r="I52" s="2">
        <v>5.95</v>
      </c>
      <c r="J52" s="2">
        <v>41</v>
      </c>
      <c r="K52" s="2">
        <v>1</v>
      </c>
      <c r="L52" s="2">
        <v>711</v>
      </c>
      <c r="M52" s="2">
        <v>27</v>
      </c>
      <c r="N52" s="2">
        <v>33</v>
      </c>
      <c r="O52" s="2">
        <v>0.1</v>
      </c>
      <c r="P52" s="2">
        <v>77</v>
      </c>
      <c r="Q52" s="2">
        <v>17</v>
      </c>
      <c r="R52" s="2">
        <v>20</v>
      </c>
      <c r="S52" s="2">
        <v>12</v>
      </c>
      <c r="T52" s="2">
        <v>0.62</v>
      </c>
      <c r="U52" s="2">
        <v>124</v>
      </c>
      <c r="V52" s="2">
        <v>22</v>
      </c>
      <c r="W52" s="2">
        <v>903</v>
      </c>
      <c r="X52" s="2">
        <v>57</v>
      </c>
    </row>
    <row r="53" spans="1:24" x14ac:dyDescent="0.3">
      <c r="A53" s="1">
        <v>202</v>
      </c>
      <c r="B53" s="2">
        <v>11.39</v>
      </c>
      <c r="C53" s="2">
        <v>12</v>
      </c>
      <c r="D53" s="3">
        <v>0.27</v>
      </c>
      <c r="E53" s="2">
        <v>4.3</v>
      </c>
      <c r="F53" s="2">
        <v>15</v>
      </c>
      <c r="G53" s="2">
        <v>87</v>
      </c>
      <c r="H53" s="2">
        <v>34</v>
      </c>
      <c r="I53" s="2">
        <v>5.8</v>
      </c>
      <c r="J53" s="2">
        <v>35</v>
      </c>
      <c r="K53" s="2">
        <v>1.01</v>
      </c>
      <c r="L53" s="2">
        <v>690</v>
      </c>
      <c r="M53" s="2">
        <v>26</v>
      </c>
      <c r="N53" s="2">
        <v>33</v>
      </c>
      <c r="O53" s="2">
        <v>9.6000000000000002E-2</v>
      </c>
      <c r="P53" s="2">
        <v>76</v>
      </c>
      <c r="Q53" s="2">
        <v>16</v>
      </c>
      <c r="R53" s="2">
        <v>20</v>
      </c>
      <c r="S53" s="2">
        <v>14</v>
      </c>
      <c r="T53" s="2">
        <v>0.61</v>
      </c>
      <c r="U53" s="2">
        <v>123</v>
      </c>
      <c r="V53" s="2">
        <v>20</v>
      </c>
      <c r="W53" s="2">
        <v>854</v>
      </c>
      <c r="X53" s="2">
        <v>58</v>
      </c>
    </row>
    <row r="54" spans="1:24" x14ac:dyDescent="0.3">
      <c r="A54" s="1">
        <v>207</v>
      </c>
      <c r="B54" s="2">
        <v>10.72</v>
      </c>
      <c r="C54" s="2">
        <v>11</v>
      </c>
      <c r="D54" s="3">
        <v>0.23</v>
      </c>
      <c r="E54" s="2">
        <v>3.8</v>
      </c>
      <c r="F54" s="2">
        <v>14</v>
      </c>
      <c r="G54" s="2">
        <v>94</v>
      </c>
      <c r="H54" s="2">
        <v>34</v>
      </c>
      <c r="I54" s="2">
        <v>5.92</v>
      </c>
      <c r="J54" s="2">
        <v>31</v>
      </c>
      <c r="K54" s="2">
        <v>0.97</v>
      </c>
      <c r="L54" s="2">
        <v>721</v>
      </c>
      <c r="M54" s="2">
        <v>26</v>
      </c>
      <c r="N54" s="2">
        <v>33</v>
      </c>
      <c r="O54" s="2">
        <v>9.8000000000000004E-2</v>
      </c>
      <c r="P54" s="2">
        <v>76</v>
      </c>
      <c r="Q54" s="2">
        <v>14</v>
      </c>
      <c r="R54" s="2">
        <v>19</v>
      </c>
      <c r="S54" s="2">
        <v>14</v>
      </c>
      <c r="T54" s="2">
        <v>0.63</v>
      </c>
      <c r="U54" s="2">
        <v>125</v>
      </c>
      <c r="V54" s="2">
        <v>18</v>
      </c>
      <c r="W54" s="2">
        <v>816</v>
      </c>
      <c r="X54" s="2">
        <v>54</v>
      </c>
    </row>
    <row r="55" spans="1:24" x14ac:dyDescent="0.3">
      <c r="A55" s="1">
        <v>212</v>
      </c>
      <c r="B55" s="2">
        <v>10.98</v>
      </c>
      <c r="C55" s="2">
        <v>12</v>
      </c>
      <c r="D55" s="3">
        <v>0.23</v>
      </c>
      <c r="E55" s="2">
        <v>4.2</v>
      </c>
      <c r="F55" s="2">
        <v>15</v>
      </c>
      <c r="G55" s="2">
        <v>95</v>
      </c>
      <c r="H55" s="2">
        <v>35</v>
      </c>
      <c r="I55" s="2">
        <v>6.01</v>
      </c>
      <c r="J55" s="2">
        <v>30</v>
      </c>
      <c r="K55" s="2">
        <v>0.96</v>
      </c>
      <c r="L55" s="2">
        <v>711</v>
      </c>
      <c r="M55" s="2">
        <v>27</v>
      </c>
      <c r="N55" s="2">
        <v>33</v>
      </c>
      <c r="O55" s="2">
        <v>0.1</v>
      </c>
      <c r="P55" s="2">
        <v>75</v>
      </c>
      <c r="Q55" s="2">
        <v>15</v>
      </c>
      <c r="R55" s="2">
        <v>19</v>
      </c>
      <c r="S55" s="2">
        <v>12</v>
      </c>
      <c r="T55" s="2">
        <v>0.64</v>
      </c>
      <c r="U55" s="2">
        <v>127</v>
      </c>
      <c r="V55" s="2">
        <v>18</v>
      </c>
      <c r="W55" s="2">
        <v>925</v>
      </c>
      <c r="X55" s="2">
        <v>59</v>
      </c>
    </row>
    <row r="56" spans="1:24" x14ac:dyDescent="0.3">
      <c r="A56" s="1">
        <v>217</v>
      </c>
      <c r="B56" s="2">
        <v>10.98</v>
      </c>
      <c r="C56" s="2">
        <v>11</v>
      </c>
      <c r="D56" s="3">
        <v>0.25</v>
      </c>
      <c r="E56" s="2">
        <v>3.3</v>
      </c>
      <c r="F56" s="2">
        <v>14</v>
      </c>
      <c r="G56" s="2">
        <v>88</v>
      </c>
      <c r="H56" s="2">
        <v>35</v>
      </c>
      <c r="I56" s="2">
        <v>5.96</v>
      </c>
      <c r="J56" s="2">
        <v>32</v>
      </c>
      <c r="K56" s="2">
        <v>1.01</v>
      </c>
      <c r="L56" s="2">
        <v>727</v>
      </c>
      <c r="M56" s="2">
        <v>26</v>
      </c>
      <c r="N56" s="2">
        <v>33</v>
      </c>
      <c r="O56" s="2">
        <v>9.9000000000000005E-2</v>
      </c>
      <c r="P56" s="2">
        <v>72</v>
      </c>
      <c r="Q56" s="2">
        <v>15</v>
      </c>
      <c r="R56" s="2">
        <v>19</v>
      </c>
      <c r="S56" s="2">
        <v>11</v>
      </c>
      <c r="T56" s="2">
        <v>0.64</v>
      </c>
      <c r="U56" s="2">
        <v>124</v>
      </c>
      <c r="V56" s="2">
        <v>19</v>
      </c>
      <c r="W56" s="2">
        <v>882</v>
      </c>
      <c r="X56" s="2">
        <v>54</v>
      </c>
    </row>
    <row r="57" spans="1:24" x14ac:dyDescent="0.3">
      <c r="A57" s="1">
        <v>221</v>
      </c>
      <c r="B57" s="2">
        <v>10.96</v>
      </c>
      <c r="C57" s="2">
        <v>11</v>
      </c>
      <c r="D57" s="3">
        <v>0.23</v>
      </c>
      <c r="E57" s="2">
        <v>3.5</v>
      </c>
      <c r="F57" s="2">
        <v>15</v>
      </c>
      <c r="G57" s="2">
        <v>85</v>
      </c>
      <c r="H57" s="2">
        <v>36</v>
      </c>
      <c r="I57" s="2">
        <v>5.99</v>
      </c>
      <c r="J57" s="2">
        <v>30</v>
      </c>
      <c r="K57" s="2">
        <v>0.97</v>
      </c>
      <c r="L57" s="2">
        <v>741</v>
      </c>
      <c r="M57" s="2">
        <v>26</v>
      </c>
      <c r="N57" s="2">
        <v>33</v>
      </c>
      <c r="O57" s="2">
        <v>0.1</v>
      </c>
      <c r="P57" s="2">
        <v>74</v>
      </c>
      <c r="Q57" s="2">
        <v>15</v>
      </c>
      <c r="R57" s="2">
        <v>18</v>
      </c>
      <c r="S57" s="2">
        <v>11</v>
      </c>
      <c r="T57" s="2">
        <v>0.64</v>
      </c>
      <c r="U57" s="2">
        <v>127</v>
      </c>
      <c r="V57" s="2">
        <v>19</v>
      </c>
      <c r="W57" s="2">
        <v>874</v>
      </c>
      <c r="X57" s="2">
        <v>56</v>
      </c>
    </row>
    <row r="58" spans="1:24" x14ac:dyDescent="0.3">
      <c r="A58" s="1">
        <v>225</v>
      </c>
      <c r="B58" s="2">
        <v>11.67</v>
      </c>
      <c r="C58" s="2">
        <v>11</v>
      </c>
      <c r="D58" s="3">
        <v>0.25</v>
      </c>
      <c r="E58" s="2">
        <v>3.5</v>
      </c>
      <c r="F58" s="2">
        <v>15</v>
      </c>
      <c r="G58" s="2">
        <v>87</v>
      </c>
      <c r="H58" s="2">
        <v>37</v>
      </c>
      <c r="I58" s="2">
        <v>6.18</v>
      </c>
      <c r="J58" s="2">
        <v>34</v>
      </c>
      <c r="K58" s="2">
        <v>1.01</v>
      </c>
      <c r="L58" s="2">
        <v>794</v>
      </c>
      <c r="M58" s="2">
        <v>28</v>
      </c>
      <c r="N58" s="2">
        <v>34</v>
      </c>
      <c r="O58" s="2">
        <v>0.105</v>
      </c>
      <c r="P58" s="2">
        <v>76</v>
      </c>
      <c r="Q58" s="2">
        <v>16</v>
      </c>
      <c r="R58" s="2">
        <v>19</v>
      </c>
      <c r="S58" s="2">
        <v>10</v>
      </c>
      <c r="T58" s="2">
        <v>0.66</v>
      </c>
      <c r="U58" s="2">
        <v>131</v>
      </c>
      <c r="V58" s="2">
        <v>20</v>
      </c>
      <c r="W58" s="2">
        <v>843</v>
      </c>
      <c r="X58" s="2">
        <v>56</v>
      </c>
    </row>
    <row r="59" spans="1:24" x14ac:dyDescent="0.3">
      <c r="A59" s="1">
        <v>229</v>
      </c>
      <c r="B59" s="2">
        <v>12.76</v>
      </c>
      <c r="C59" s="2">
        <v>9</v>
      </c>
      <c r="D59" s="3">
        <v>0.25</v>
      </c>
      <c r="E59" s="2">
        <v>2.8</v>
      </c>
      <c r="F59" s="2">
        <v>16</v>
      </c>
      <c r="G59" s="2">
        <v>92</v>
      </c>
      <c r="H59" s="2">
        <v>37</v>
      </c>
      <c r="I59" s="2">
        <v>6.31</v>
      </c>
      <c r="J59" s="2">
        <v>36</v>
      </c>
      <c r="K59" s="2">
        <v>0.96</v>
      </c>
      <c r="L59" s="2">
        <v>963</v>
      </c>
      <c r="M59" s="2">
        <v>28</v>
      </c>
      <c r="N59" s="2">
        <v>35</v>
      </c>
      <c r="O59" s="2">
        <v>0.107</v>
      </c>
      <c r="P59" s="2">
        <v>71</v>
      </c>
      <c r="Q59" s="2">
        <v>17</v>
      </c>
      <c r="R59" s="2">
        <v>18</v>
      </c>
      <c r="S59" s="2">
        <v>12</v>
      </c>
      <c r="T59" s="2">
        <v>0.68</v>
      </c>
      <c r="U59" s="2">
        <v>133</v>
      </c>
      <c r="V59" s="2">
        <v>22</v>
      </c>
      <c r="W59" s="2">
        <v>672</v>
      </c>
      <c r="X59" s="2">
        <v>54</v>
      </c>
    </row>
    <row r="60" spans="1:24" x14ac:dyDescent="0.3">
      <c r="A60" s="1">
        <v>233</v>
      </c>
      <c r="B60" s="2">
        <v>11.77</v>
      </c>
      <c r="C60" s="2">
        <v>11</v>
      </c>
      <c r="D60" s="3">
        <v>0.24</v>
      </c>
      <c r="E60" s="2">
        <v>4.8</v>
      </c>
      <c r="F60" s="2">
        <v>15</v>
      </c>
      <c r="G60" s="2">
        <v>89</v>
      </c>
      <c r="H60" s="2">
        <v>38</v>
      </c>
      <c r="I60" s="2">
        <v>5.78</v>
      </c>
      <c r="J60" s="2">
        <v>33</v>
      </c>
      <c r="K60" s="2">
        <v>1.02</v>
      </c>
      <c r="L60" s="2">
        <v>740</v>
      </c>
      <c r="M60" s="2">
        <v>26</v>
      </c>
      <c r="N60" s="2">
        <v>34</v>
      </c>
      <c r="O60" s="2">
        <v>9.7000000000000003E-2</v>
      </c>
      <c r="P60" s="2">
        <v>85</v>
      </c>
      <c r="Q60" s="2">
        <v>16</v>
      </c>
      <c r="R60" s="2">
        <v>20</v>
      </c>
      <c r="S60" s="2">
        <v>12</v>
      </c>
      <c r="T60" s="2">
        <v>0.66</v>
      </c>
      <c r="U60" s="2">
        <v>125</v>
      </c>
      <c r="V60" s="2">
        <v>20</v>
      </c>
      <c r="W60" s="2">
        <v>1307</v>
      </c>
      <c r="X60" s="2">
        <v>54</v>
      </c>
    </row>
    <row r="61" spans="1:24" x14ac:dyDescent="0.3">
      <c r="A61" s="1">
        <v>237</v>
      </c>
      <c r="B61" s="2">
        <v>10.27</v>
      </c>
      <c r="C61" s="2">
        <v>14</v>
      </c>
      <c r="D61" s="3">
        <v>0.28999999999999998</v>
      </c>
      <c r="E61" s="2">
        <v>5.9</v>
      </c>
      <c r="F61" s="2">
        <v>15</v>
      </c>
      <c r="G61" s="2">
        <v>92</v>
      </c>
      <c r="H61" s="2">
        <v>37</v>
      </c>
      <c r="I61" s="2">
        <v>5.68</v>
      </c>
      <c r="J61" s="2">
        <v>31</v>
      </c>
      <c r="K61" s="2">
        <v>1.0900000000000001</v>
      </c>
      <c r="L61" s="2">
        <v>1006</v>
      </c>
      <c r="M61" s="2">
        <v>25</v>
      </c>
      <c r="N61" s="2">
        <v>33</v>
      </c>
      <c r="O61" s="2">
        <v>9.0999999999999998E-2</v>
      </c>
      <c r="P61" s="2">
        <v>90</v>
      </c>
      <c r="Q61" s="2">
        <v>14</v>
      </c>
      <c r="R61" s="2">
        <v>22</v>
      </c>
      <c r="S61" s="2">
        <v>9</v>
      </c>
      <c r="T61" s="2">
        <v>0.62</v>
      </c>
      <c r="U61" s="2">
        <v>124</v>
      </c>
      <c r="V61" s="2">
        <v>17</v>
      </c>
      <c r="W61" s="2">
        <v>1116</v>
      </c>
      <c r="X61" s="2">
        <v>62</v>
      </c>
    </row>
    <row r="62" spans="1:24" x14ac:dyDescent="0.3">
      <c r="A62" s="4" t="s">
        <v>15</v>
      </c>
      <c r="B62" s="5">
        <v>10.55</v>
      </c>
      <c r="C62" s="5">
        <v>13</v>
      </c>
      <c r="D62" s="6">
        <v>0.27</v>
      </c>
      <c r="E62" s="5">
        <v>5.6</v>
      </c>
      <c r="F62" s="5">
        <v>14</v>
      </c>
      <c r="G62" s="5">
        <v>90</v>
      </c>
      <c r="H62" s="5">
        <v>35</v>
      </c>
      <c r="I62" s="5">
        <v>5.59</v>
      </c>
      <c r="J62" s="5">
        <v>32</v>
      </c>
      <c r="K62" s="5">
        <v>1.08</v>
      </c>
      <c r="L62" s="5">
        <v>685</v>
      </c>
      <c r="M62" s="5">
        <v>24</v>
      </c>
      <c r="N62" s="5">
        <v>32</v>
      </c>
      <c r="O62" s="5">
        <v>8.8999999999999996E-2</v>
      </c>
      <c r="P62" s="5">
        <v>83</v>
      </c>
      <c r="Q62" s="5">
        <v>14</v>
      </c>
      <c r="R62" s="5">
        <v>20</v>
      </c>
      <c r="S62" s="5">
        <v>9</v>
      </c>
      <c r="T62" s="5">
        <v>0.62</v>
      </c>
      <c r="U62" s="5">
        <v>121</v>
      </c>
      <c r="V62" s="5">
        <v>18</v>
      </c>
      <c r="W62" s="5">
        <v>1126</v>
      </c>
      <c r="X62" s="5">
        <v>61</v>
      </c>
    </row>
    <row r="63" spans="1:24" x14ac:dyDescent="0.3">
      <c r="A63" s="4" t="s">
        <v>16</v>
      </c>
      <c r="B63" s="5">
        <f>MAX(B5:B62)</f>
        <v>12.8</v>
      </c>
      <c r="C63" s="5">
        <f t="shared" ref="C63:X63" si="0">MAX(C5:C62)</f>
        <v>14</v>
      </c>
      <c r="D63" s="6">
        <f t="shared" si="0"/>
        <v>0.39</v>
      </c>
      <c r="E63" s="5">
        <f t="shared" si="0"/>
        <v>5.9</v>
      </c>
      <c r="F63" s="5">
        <f t="shared" si="0"/>
        <v>16</v>
      </c>
      <c r="G63" s="5">
        <f t="shared" si="0"/>
        <v>95</v>
      </c>
      <c r="H63" s="5">
        <f t="shared" si="0"/>
        <v>38</v>
      </c>
      <c r="I63" s="5">
        <f t="shared" si="0"/>
        <v>6.31</v>
      </c>
      <c r="J63" s="5">
        <f t="shared" si="0"/>
        <v>46</v>
      </c>
      <c r="K63" s="5">
        <f t="shared" si="0"/>
        <v>1.1100000000000001</v>
      </c>
      <c r="L63" s="5">
        <f t="shared" si="0"/>
        <v>1006</v>
      </c>
      <c r="M63" s="5">
        <f t="shared" si="0"/>
        <v>30</v>
      </c>
      <c r="N63" s="5">
        <f t="shared" si="0"/>
        <v>35</v>
      </c>
      <c r="O63" s="5">
        <f t="shared" si="0"/>
        <v>0.217</v>
      </c>
      <c r="P63" s="5">
        <f t="shared" si="0"/>
        <v>90</v>
      </c>
      <c r="Q63" s="5">
        <f t="shared" si="0"/>
        <v>18</v>
      </c>
      <c r="R63" s="5">
        <f t="shared" si="0"/>
        <v>22</v>
      </c>
      <c r="S63" s="5">
        <f t="shared" si="0"/>
        <v>17</v>
      </c>
      <c r="T63" s="5">
        <f t="shared" si="0"/>
        <v>0.68</v>
      </c>
      <c r="U63" s="5">
        <f t="shared" si="0"/>
        <v>133</v>
      </c>
      <c r="V63" s="5">
        <f t="shared" si="0"/>
        <v>24</v>
      </c>
      <c r="W63" s="5">
        <f t="shared" si="0"/>
        <v>1307</v>
      </c>
      <c r="X63" s="5">
        <f t="shared" si="0"/>
        <v>96</v>
      </c>
    </row>
    <row r="64" spans="1:24" x14ac:dyDescent="0.3">
      <c r="A64" s="4" t="s">
        <v>17</v>
      </c>
      <c r="B64" s="5">
        <f>MIN(B5:B62)</f>
        <v>7.79</v>
      </c>
      <c r="C64" s="5">
        <f t="shared" ref="C64:X64" si="1">MIN(C5:C62)</f>
        <v>8</v>
      </c>
      <c r="D64" s="6">
        <f t="shared" si="1"/>
        <v>0.2</v>
      </c>
      <c r="E64" s="5">
        <f t="shared" si="1"/>
        <v>1.3</v>
      </c>
      <c r="F64" s="5">
        <f t="shared" si="1"/>
        <v>10</v>
      </c>
      <c r="G64" s="5">
        <f t="shared" si="1"/>
        <v>70</v>
      </c>
      <c r="H64" s="5">
        <f t="shared" si="1"/>
        <v>30</v>
      </c>
      <c r="I64" s="5">
        <f t="shared" si="1"/>
        <v>5.07</v>
      </c>
      <c r="J64" s="5">
        <f t="shared" si="1"/>
        <v>9</v>
      </c>
      <c r="K64" s="5">
        <f t="shared" si="1"/>
        <v>0.78</v>
      </c>
      <c r="L64" s="5">
        <f t="shared" si="1"/>
        <v>446</v>
      </c>
      <c r="M64" s="5">
        <f t="shared" si="1"/>
        <v>24</v>
      </c>
      <c r="N64" s="5">
        <f t="shared" si="1"/>
        <v>26</v>
      </c>
      <c r="O64" s="5">
        <f t="shared" si="1"/>
        <v>8.8999999999999996E-2</v>
      </c>
      <c r="P64" s="5">
        <f t="shared" si="1"/>
        <v>33</v>
      </c>
      <c r="Q64" s="5">
        <f t="shared" si="1"/>
        <v>11</v>
      </c>
      <c r="R64" s="5">
        <f t="shared" si="1"/>
        <v>8</v>
      </c>
      <c r="S64" s="5">
        <f t="shared" si="1"/>
        <v>5</v>
      </c>
      <c r="T64" s="5">
        <f t="shared" si="1"/>
        <v>0.54</v>
      </c>
      <c r="U64" s="5">
        <f t="shared" si="1"/>
        <v>99</v>
      </c>
      <c r="V64" s="5">
        <f t="shared" si="1"/>
        <v>8</v>
      </c>
      <c r="W64" s="5">
        <f t="shared" si="1"/>
        <v>308</v>
      </c>
      <c r="X64" s="5">
        <f t="shared" si="1"/>
        <v>48</v>
      </c>
    </row>
    <row r="65" spans="1:24" x14ac:dyDescent="0.3">
      <c r="A65" s="7" t="s">
        <v>18</v>
      </c>
      <c r="B65" s="5">
        <f>AVERAGE(B5:B62)</f>
        <v>10.055862068965514</v>
      </c>
      <c r="C65" s="5">
        <f t="shared" ref="C65:X65" si="2">AVERAGE(C5:C62)</f>
        <v>11.03448275862069</v>
      </c>
      <c r="D65" s="6">
        <f t="shared" si="2"/>
        <v>0.28551724137931034</v>
      </c>
      <c r="E65" s="5">
        <f t="shared" si="2"/>
        <v>2.8879310344827589</v>
      </c>
      <c r="F65" s="5">
        <f t="shared" si="2"/>
        <v>12.793103448275861</v>
      </c>
      <c r="G65" s="5">
        <f t="shared" si="2"/>
        <v>80.896551724137936</v>
      </c>
      <c r="H65" s="5">
        <f t="shared" si="2"/>
        <v>34.310344827586206</v>
      </c>
      <c r="I65" s="5">
        <f t="shared" si="2"/>
        <v>5.6082758620689637</v>
      </c>
      <c r="J65" s="5">
        <f t="shared" si="2"/>
        <v>32.327586206896555</v>
      </c>
      <c r="K65" s="5">
        <f t="shared" si="2"/>
        <v>0.94862068965517232</v>
      </c>
      <c r="L65" s="5">
        <f t="shared" si="2"/>
        <v>577.60344827586209</v>
      </c>
      <c r="M65" s="5">
        <f t="shared" si="2"/>
        <v>27.362068965517242</v>
      </c>
      <c r="N65" s="5">
        <f t="shared" si="2"/>
        <v>30.051724137931036</v>
      </c>
      <c r="O65" s="5">
        <f t="shared" si="2"/>
        <v>0.14162068965517241</v>
      </c>
      <c r="P65" s="5">
        <f t="shared" si="2"/>
        <v>52.896551724137929</v>
      </c>
      <c r="Q65" s="5">
        <f t="shared" si="2"/>
        <v>14.068965517241379</v>
      </c>
      <c r="R65" s="5">
        <f t="shared" si="2"/>
        <v>12.758620689655173</v>
      </c>
      <c r="S65" s="5">
        <f t="shared" si="2"/>
        <v>13</v>
      </c>
      <c r="T65" s="5">
        <f t="shared" si="2"/>
        <v>0.59879310344827563</v>
      </c>
      <c r="U65" s="5">
        <f t="shared" si="2"/>
        <v>113.79310344827586</v>
      </c>
      <c r="V65" s="5">
        <f t="shared" si="2"/>
        <v>18.603448275862068</v>
      </c>
      <c r="W65" s="5">
        <f t="shared" si="2"/>
        <v>645.63793103448279</v>
      </c>
      <c r="X65" s="5">
        <f t="shared" si="2"/>
        <v>65.051724137931032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Element conc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2019-07-18T08:34:05Z</dcterms:created>
  <dcterms:modified xsi:type="dcterms:W3CDTF">2019-12-20T08:10:22Z</dcterms:modified>
</cp:coreProperties>
</file>