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E:\Documentos\A3. Journal of  Sedimentary Environments\Papers\2018 vol. 3\Vol. 3.2 2018\2. Martins et al., Geoquimical normalisers\"/>
    </mc:Choice>
  </mc:AlternateContent>
  <xr:revisionPtr revIDLastSave="0" documentId="10_ncr:8100000_{46BCD222-B05D-4122-9E1F-D3E353A62998}" xr6:coauthVersionLast="34" xr6:coauthVersionMax="34" xr10:uidLastSave="{00000000-0000-0000-0000-000000000000}"/>
  <bookViews>
    <workbookView xWindow="0" yWindow="0" windowWidth="20496" windowHeight="6648" xr2:uid="{8E7684AD-8A1F-491E-9F18-56CE4F3871BD}"/>
  </bookViews>
  <sheets>
    <sheet name="PC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8" i="1" l="1"/>
  <c r="AJ8" i="1"/>
  <c r="AE8" i="1"/>
  <c r="Z8" i="1"/>
  <c r="U8" i="1"/>
  <c r="O8" i="1"/>
  <c r="J8" i="1"/>
  <c r="E8" i="1"/>
</calcChain>
</file>

<file path=xl/sharedStrings.xml><?xml version="1.0" encoding="utf-8"?>
<sst xmlns="http://schemas.openxmlformats.org/spreadsheetml/2006/main" count="355" uniqueCount="246">
  <si>
    <t>PCA</t>
  </si>
  <si>
    <t>Factor 1</t>
  </si>
  <si>
    <t>Factor 2</t>
  </si>
  <si>
    <t>Depth</t>
  </si>
  <si>
    <t>&lt;63 µm</t>
  </si>
  <si>
    <t>SMGS</t>
  </si>
  <si>
    <t>Sort</t>
  </si>
  <si>
    <t>Qtz</t>
  </si>
  <si>
    <t>K-Feld</t>
  </si>
  <si>
    <t>Plag</t>
  </si>
  <si>
    <t>Calc</t>
  </si>
  <si>
    <t>Dol</t>
  </si>
  <si>
    <t>Phyl</t>
  </si>
  <si>
    <t>Ba/Al</t>
  </si>
  <si>
    <t>Al /Be</t>
  </si>
  <si>
    <t>Al /Ce</t>
  </si>
  <si>
    <t>Al /Fe</t>
  </si>
  <si>
    <t>Al /Fe+Al</t>
  </si>
  <si>
    <t>Al /Li</t>
  </si>
  <si>
    <t>Al /Rb</t>
  </si>
  <si>
    <t>Al /Sc</t>
  </si>
  <si>
    <t>Be/Al</t>
  </si>
  <si>
    <t>Ba/Be</t>
  </si>
  <si>
    <t>Ba/Ce</t>
  </si>
  <si>
    <t>Ba/Fe</t>
  </si>
  <si>
    <t>Ba/Fe+Al</t>
  </si>
  <si>
    <t>Ba/Li</t>
  </si>
  <si>
    <t>Ba/Rb</t>
  </si>
  <si>
    <t>Ba/Sc</t>
  </si>
  <si>
    <t>Ca/Al</t>
  </si>
  <si>
    <t>Ca/Be</t>
  </si>
  <si>
    <t>Be/Ce</t>
  </si>
  <si>
    <t>Be/Fe</t>
  </si>
  <si>
    <t>Be/Fe+Al</t>
  </si>
  <si>
    <t>Be/Li</t>
  </si>
  <si>
    <t>Be/Rb</t>
  </si>
  <si>
    <t>Be/Sc</t>
  </si>
  <si>
    <t>Ce/Al</t>
  </si>
  <si>
    <t>Ce/Be</t>
  </si>
  <si>
    <t>Ca/Ce</t>
  </si>
  <si>
    <t>Ca/Fe</t>
  </si>
  <si>
    <t>Ca/Fe+Al</t>
  </si>
  <si>
    <t>Ca/Li</t>
  </si>
  <si>
    <t>Ca/Rb</t>
  </si>
  <si>
    <t>Ca/Sc</t>
  </si>
  <si>
    <t>Fe/Al</t>
  </si>
  <si>
    <t>Fe/Be</t>
  </si>
  <si>
    <t>Fe/Ce</t>
  </si>
  <si>
    <t>Ce/Fe</t>
  </si>
  <si>
    <t>Ce/Fe+Al</t>
  </si>
  <si>
    <t>Ce/Li</t>
  </si>
  <si>
    <t>Ce/Rb</t>
  </si>
  <si>
    <t>Ce/Sc</t>
  </si>
  <si>
    <t>Hf/Al</t>
  </si>
  <si>
    <t>Hf/Be</t>
  </si>
  <si>
    <t>Hf/Ce</t>
  </si>
  <si>
    <t>Hf/Fe</t>
  </si>
  <si>
    <t>Fe/Fe+Al</t>
  </si>
  <si>
    <t>Fe/Li</t>
  </si>
  <si>
    <t>Fe/Rb</t>
  </si>
  <si>
    <t>Fe/Sc</t>
  </si>
  <si>
    <t>K/Al</t>
  </si>
  <si>
    <t>K/Be</t>
  </si>
  <si>
    <t>K/Ce</t>
  </si>
  <si>
    <t>K/Fe</t>
  </si>
  <si>
    <t>Hf/Fe+Al</t>
  </si>
  <si>
    <t>Hf/Li</t>
  </si>
  <si>
    <t>Hf/Rb</t>
  </si>
  <si>
    <t>Hf/Sc</t>
  </si>
  <si>
    <t>La/Al</t>
  </si>
  <si>
    <t>La/Be</t>
  </si>
  <si>
    <t>La/Ce</t>
  </si>
  <si>
    <t>La/Fe</t>
  </si>
  <si>
    <t>K/Fe+Al</t>
  </si>
  <si>
    <t>K/Li</t>
  </si>
  <si>
    <t>K/Rb</t>
  </si>
  <si>
    <t>K/Sc</t>
  </si>
  <si>
    <t>Li /Al</t>
  </si>
  <si>
    <t>Li /Be</t>
  </si>
  <si>
    <t>Li /Ce</t>
  </si>
  <si>
    <t>Li /Fe</t>
  </si>
  <si>
    <t>La/Fe+Al</t>
  </si>
  <si>
    <t>La/Li</t>
  </si>
  <si>
    <t>La/Rb</t>
  </si>
  <si>
    <t>La/Sc</t>
  </si>
  <si>
    <t>Mg/Al</t>
  </si>
  <si>
    <t>Mg/Be</t>
  </si>
  <si>
    <t>Mg/Ce</t>
  </si>
  <si>
    <t>Mg/Fe</t>
  </si>
  <si>
    <t>Li /Fe+Al</t>
  </si>
  <si>
    <t>Mg/Li</t>
  </si>
  <si>
    <t>Li /Rb</t>
  </si>
  <si>
    <t>Li /Sc</t>
  </si>
  <si>
    <t>Mn/Al</t>
  </si>
  <si>
    <t>Mn/Be</t>
  </si>
  <si>
    <t>Mn/Ce</t>
  </si>
  <si>
    <t>Mn/Fe</t>
  </si>
  <si>
    <t>Mg/Fe+Al</t>
  </si>
  <si>
    <t>Mn/Li</t>
  </si>
  <si>
    <t>Mg/Rb</t>
  </si>
  <si>
    <t>Mg/Sc</t>
  </si>
  <si>
    <t>Na/Al</t>
  </si>
  <si>
    <t>Na/Be</t>
  </si>
  <si>
    <t>Na/Ce</t>
  </si>
  <si>
    <t>Na/Fe</t>
  </si>
  <si>
    <t>Mn/Fe+Al</t>
  </si>
  <si>
    <t>Na/Li</t>
  </si>
  <si>
    <t>Mn/Rb</t>
  </si>
  <si>
    <t>Mn/Sc</t>
  </si>
  <si>
    <t>Nb /Al</t>
  </si>
  <si>
    <t>Nb /Be</t>
  </si>
  <si>
    <t>Nb /Ce</t>
  </si>
  <si>
    <t>Nb /Fe</t>
  </si>
  <si>
    <t>Na/Fe+Al</t>
  </si>
  <si>
    <t>Nb /Li</t>
  </si>
  <si>
    <t>Na/Rb</t>
  </si>
  <si>
    <t>Na/Sc</t>
  </si>
  <si>
    <t>Rb /Al</t>
  </si>
  <si>
    <t>Rb /Be</t>
  </si>
  <si>
    <t>Rb /Ce</t>
  </si>
  <si>
    <t>Rb /Fe</t>
  </si>
  <si>
    <t>Nb /Fe+Al</t>
  </si>
  <si>
    <t>Rb /Li</t>
  </si>
  <si>
    <t>Nb /Rb</t>
  </si>
  <si>
    <t>Nb /Sc</t>
  </si>
  <si>
    <t>S/Al</t>
  </si>
  <si>
    <t>S/Be</t>
  </si>
  <si>
    <t>S/Ce</t>
  </si>
  <si>
    <t>S/Fe</t>
  </si>
  <si>
    <t>Rb /Fe+Al</t>
  </si>
  <si>
    <t>S/Li</t>
  </si>
  <si>
    <t>S/Rb</t>
  </si>
  <si>
    <t>Rb /Sc</t>
  </si>
  <si>
    <t>Sc/Al</t>
  </si>
  <si>
    <t>Sc/Be</t>
  </si>
  <si>
    <t>Sc/Ce</t>
  </si>
  <si>
    <t>Sc/Fe</t>
  </si>
  <si>
    <t>S/Fe+Al</t>
  </si>
  <si>
    <t>Sc/Li</t>
  </si>
  <si>
    <t>Sc/Rb</t>
  </si>
  <si>
    <t>S/Sc</t>
  </si>
  <si>
    <t>Sn/Al</t>
  </si>
  <si>
    <t>Sn/Be</t>
  </si>
  <si>
    <t>Sn/Ce</t>
  </si>
  <si>
    <t>Sn/Fe</t>
  </si>
  <si>
    <t>Sc/Fe+Al</t>
  </si>
  <si>
    <t>Sn/Li</t>
  </si>
  <si>
    <t>Sn/Rb</t>
  </si>
  <si>
    <t>Sn/Sc</t>
  </si>
  <si>
    <t>Sr /Al</t>
  </si>
  <si>
    <t>Sr /Be</t>
  </si>
  <si>
    <t>Sr /Ce</t>
  </si>
  <si>
    <t>Sr /Fe</t>
  </si>
  <si>
    <t>Sn/Fe+Al</t>
  </si>
  <si>
    <t>Sr /Li</t>
  </si>
  <si>
    <t>Sr /Rb</t>
  </si>
  <si>
    <t>Sr /Sc</t>
  </si>
  <si>
    <t>Ta/Al</t>
  </si>
  <si>
    <t>Ta/Be</t>
  </si>
  <si>
    <t>Ta/Ce</t>
  </si>
  <si>
    <t>Ta/Fe</t>
  </si>
  <si>
    <t>Sr /Fe+Al</t>
  </si>
  <si>
    <t>Ta/Li</t>
  </si>
  <si>
    <t>Ta/Rb</t>
  </si>
  <si>
    <t>Ta/Sc</t>
  </si>
  <si>
    <t>Th /Al</t>
  </si>
  <si>
    <t>Th /Be</t>
  </si>
  <si>
    <t>Th /Ce</t>
  </si>
  <si>
    <t>Th /Fe</t>
  </si>
  <si>
    <t>Ta/Fe+Al</t>
  </si>
  <si>
    <t>Th /Li</t>
  </si>
  <si>
    <t>Th /Rb</t>
  </si>
  <si>
    <t>Th /Sc</t>
  </si>
  <si>
    <t>Ti/Al</t>
  </si>
  <si>
    <t>Ti/Be</t>
  </si>
  <si>
    <t>Ti/Ce</t>
  </si>
  <si>
    <t>Ti/Fe</t>
  </si>
  <si>
    <t>Th /Fe+Al</t>
  </si>
  <si>
    <t>Ti/Li</t>
  </si>
  <si>
    <t>Ti/Rb</t>
  </si>
  <si>
    <t>Ti/Sc</t>
  </si>
  <si>
    <t>U/Al</t>
  </si>
  <si>
    <t>U/Be</t>
  </si>
  <si>
    <t>U/Ce</t>
  </si>
  <si>
    <t>U/Fe</t>
  </si>
  <si>
    <t>Ti/Fe+Al</t>
  </si>
  <si>
    <t>U/Li</t>
  </si>
  <si>
    <t>U/Rb</t>
  </si>
  <si>
    <t>U/Sc</t>
  </si>
  <si>
    <t>V /Al</t>
  </si>
  <si>
    <t>V /Be</t>
  </si>
  <si>
    <t>V /Ce</t>
  </si>
  <si>
    <t>V /Fe</t>
  </si>
  <si>
    <t>U/Fe+Al</t>
  </si>
  <si>
    <t>V /Li</t>
  </si>
  <si>
    <t>V /Rb</t>
  </si>
  <si>
    <t>V /Sc</t>
  </si>
  <si>
    <t>W/Al</t>
  </si>
  <si>
    <t>W/Be</t>
  </si>
  <si>
    <t>W/Ce</t>
  </si>
  <si>
    <t>W/Fe</t>
  </si>
  <si>
    <t>V /Fe+Al</t>
  </si>
  <si>
    <t>W/Li</t>
  </si>
  <si>
    <t>W/Rb</t>
  </si>
  <si>
    <t>W/Sc</t>
  </si>
  <si>
    <t>Y /Al</t>
  </si>
  <si>
    <t>Y /Be</t>
  </si>
  <si>
    <t>Y /Ce</t>
  </si>
  <si>
    <t>Y /Fe</t>
  </si>
  <si>
    <t>W/Fe+Al</t>
  </si>
  <si>
    <t>Y /Li</t>
  </si>
  <si>
    <t>Y /Rb</t>
  </si>
  <si>
    <t>Y /Sc</t>
  </si>
  <si>
    <t>Zn/Al</t>
  </si>
  <si>
    <t>Zn/Be</t>
  </si>
  <si>
    <t>Zn/Ce</t>
  </si>
  <si>
    <t>Zn/Fe</t>
  </si>
  <si>
    <t>Y /Fe+Al</t>
  </si>
  <si>
    <t>Zn/Li</t>
  </si>
  <si>
    <t>Zn/Rb</t>
  </si>
  <si>
    <t>Zn/Sc</t>
  </si>
  <si>
    <t>Zr/Al</t>
  </si>
  <si>
    <t>Zr/Be</t>
  </si>
  <si>
    <t>Zr/Ce</t>
  </si>
  <si>
    <t>Zr/Fe</t>
  </si>
  <si>
    <t>Zn/Fe+Al</t>
  </si>
  <si>
    <t>Zr/Li</t>
  </si>
  <si>
    <t>Zr/Rb</t>
  </si>
  <si>
    <t>Zr/Sc</t>
  </si>
  <si>
    <t>Zr/Fe+Al</t>
  </si>
  <si>
    <t xml:space="preserve">Explained variability </t>
  </si>
  <si>
    <t>Total</t>
  </si>
  <si>
    <t>Element/Al</t>
  </si>
  <si>
    <t>Element/Be</t>
  </si>
  <si>
    <t>Element/Ce</t>
  </si>
  <si>
    <t>Element/Fe</t>
  </si>
  <si>
    <t>Element/Fe+Al</t>
  </si>
  <si>
    <t>Element/Li</t>
  </si>
  <si>
    <t>Element/Rb</t>
  </si>
  <si>
    <t>Element/Sc</t>
  </si>
  <si>
    <t>TOC</t>
  </si>
  <si>
    <t>OM</t>
  </si>
  <si>
    <t>Principal Components Analysis Results</t>
  </si>
  <si>
    <t>Explanained variability for Factor 1 and Fractor 2</t>
  </si>
  <si>
    <t>In red the significant correlations</t>
  </si>
  <si>
    <t>From: Alves Martins, M.V., Nunes, M.A.S., Alves, M.I., Coelho, M.H.P.A., Castelo, W.F.L., Lorini, L.M., Terroso, D., Geraldes, M.C., Laut, L., Zaaboub, N., Rocha, F., 2018. Geochemical normalizers to study the lithogenic input to a coastal lagoon with hydrodynamic contrasts. A case study of Aveiro Lagoon (Portugal). Journal of Sedimentary Environments, 3 (2): 74-92. doi: 10.12957/jse.2018.34815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</si>
</sst>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0" x14ac:knownFonts="1">
    <font>
      <sz val="11"/>
      <color theme="1"/>
      <name val="Calibri"/>
      <family val="2"/>
      <scheme val="minor"/>
    </font>
    <font>
      <b/>
      <sz val="11"/>
      <color theme="1"/>
      <name val="Arial"/>
      <family val="2"/>
    </font>
    <font>
      <sz val="10"/>
      <name val="Arial"/>
      <family val="2"/>
    </font>
    <font>
      <sz val="10"/>
      <color indexed="8"/>
      <name val="Arial"/>
      <family val="2"/>
    </font>
    <font>
      <sz val="10"/>
      <name val="Arial"/>
      <family val="2"/>
    </font>
    <font>
      <sz val="10"/>
      <color indexed="8"/>
      <name val="Arial"/>
      <family val="2"/>
    </font>
    <font>
      <sz val="10"/>
      <color indexed="10"/>
      <name val="Arial"/>
      <family val="2"/>
    </font>
    <font>
      <sz val="11"/>
      <color theme="1"/>
      <name val="Arial"/>
      <family val="2"/>
    </font>
    <font>
      <sz val="10"/>
      <color indexed="10"/>
      <name val="Arial"/>
      <family val="2"/>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28">
    <xf numFmtId="0" fontId="0" fillId="0" borderId="0" xfId="0"/>
    <xf numFmtId="0" fontId="1" fillId="0" borderId="0" xfId="0" applyFont="1" applyAlignment="1">
      <alignment horizontal="center"/>
    </xf>
    <xf numFmtId="165" fontId="3" fillId="0" borderId="0" xfId="1" applyNumberFormat="1" applyFont="1" applyAlignment="1">
      <alignment horizontal="right" vertical="center"/>
    </xf>
    <xf numFmtId="0" fontId="3" fillId="0" borderId="0" xfId="1" applyNumberFormat="1" applyFont="1" applyAlignment="1">
      <alignment horizontal="left" vertical="center"/>
    </xf>
    <xf numFmtId="0" fontId="7" fillId="0" borderId="0" xfId="0" applyFont="1"/>
    <xf numFmtId="164" fontId="6" fillId="0" borderId="0" xfId="1" applyNumberFormat="1" applyFont="1" applyAlignment="1">
      <alignment horizontal="right" vertical="center"/>
    </xf>
    <xf numFmtId="0" fontId="1" fillId="0" borderId="0" xfId="0" applyFont="1" applyFill="1" applyAlignment="1">
      <alignment horizontal="center"/>
    </xf>
    <xf numFmtId="0" fontId="1" fillId="0" borderId="0" xfId="0" applyFont="1" applyFill="1" applyAlignment="1">
      <alignment horizontal="left"/>
    </xf>
    <xf numFmtId="2" fontId="5" fillId="0" borderId="1" xfId="2" applyNumberFormat="1" applyFont="1" applyBorder="1" applyAlignment="1">
      <alignment horizontal="center" vertical="center"/>
    </xf>
    <xf numFmtId="0" fontId="5" fillId="0" borderId="1" xfId="2" applyNumberFormat="1" applyFont="1" applyBorder="1" applyAlignment="1">
      <alignment horizontal="left" vertical="center"/>
    </xf>
    <xf numFmtId="2" fontId="8" fillId="0" borderId="1" xfId="2" applyNumberFormat="1" applyFont="1" applyBorder="1" applyAlignment="1">
      <alignment horizontal="center" vertical="center"/>
    </xf>
    <xf numFmtId="0" fontId="3" fillId="0" borderId="1" xfId="1" applyNumberFormat="1" applyFont="1" applyBorder="1" applyAlignment="1">
      <alignment horizontal="left" vertical="center"/>
    </xf>
    <xf numFmtId="0" fontId="7" fillId="0" borderId="0" xfId="0" applyFont="1" applyAlignment="1">
      <alignment horizontal="center"/>
    </xf>
    <xf numFmtId="2" fontId="3" fillId="0" borderId="1" xfId="1" applyNumberFormat="1" applyFont="1" applyBorder="1" applyAlignment="1">
      <alignment horizontal="center" vertical="center"/>
    </xf>
    <xf numFmtId="0" fontId="3" fillId="0" borderId="1" xfId="1" applyNumberFormat="1" applyFont="1" applyBorder="1" applyAlignment="1">
      <alignment vertical="center"/>
    </xf>
    <xf numFmtId="2" fontId="6" fillId="0" borderId="1" xfId="1" applyNumberFormat="1" applyFont="1" applyBorder="1" applyAlignment="1">
      <alignment horizontal="center" vertical="center"/>
    </xf>
    <xf numFmtId="0" fontId="3" fillId="0" borderId="1" xfId="2" applyNumberFormat="1" applyFont="1" applyBorder="1" applyAlignment="1">
      <alignment horizontal="left" vertical="center"/>
    </xf>
    <xf numFmtId="0" fontId="1" fillId="0" borderId="0" xfId="0" applyFont="1" applyFill="1"/>
    <xf numFmtId="0" fontId="1" fillId="0" borderId="1" xfId="0" applyFont="1" applyFill="1" applyBorder="1" applyAlignment="1">
      <alignment horizontal="center"/>
    </xf>
    <xf numFmtId="2" fontId="3" fillId="0" borderId="1" xfId="2" applyNumberFormat="1" applyFont="1" applyFill="1" applyBorder="1" applyAlignment="1">
      <alignment horizontal="center" vertical="center"/>
    </xf>
    <xf numFmtId="2" fontId="3" fillId="0" borderId="1" xfId="1" applyNumberFormat="1" applyFont="1" applyFill="1" applyBorder="1" applyAlignment="1">
      <alignment horizontal="center" vertical="center"/>
    </xf>
    <xf numFmtId="2" fontId="5" fillId="0" borderId="1" xfId="2" applyNumberFormat="1" applyFont="1" applyFill="1" applyBorder="1" applyAlignment="1">
      <alignment horizontal="center" vertical="center"/>
    </xf>
    <xf numFmtId="2" fontId="1" fillId="2" borderId="1" xfId="0" applyNumberFormat="1" applyFont="1" applyFill="1" applyBorder="1" applyAlignment="1">
      <alignment horizontal="center"/>
    </xf>
    <xf numFmtId="0" fontId="0" fillId="0" borderId="0" xfId="0" applyAlignment="1"/>
    <xf numFmtId="0" fontId="1" fillId="0" borderId="0" xfId="0" applyFont="1" applyAlignment="1">
      <alignment vertical="center"/>
    </xf>
    <xf numFmtId="0" fontId="9" fillId="0" borderId="0" xfId="0" applyFont="1" applyAlignment="1">
      <alignment vertical="center"/>
    </xf>
    <xf numFmtId="0" fontId="1" fillId="0" borderId="0" xfId="0" applyFont="1" applyAlignment="1"/>
    <xf numFmtId="0" fontId="1" fillId="0" borderId="0" xfId="0" applyFont="1" applyAlignment="1"/>
  </cellXfs>
  <cellStyles count="3">
    <cellStyle name="Normal" xfId="0" builtinId="0"/>
    <cellStyle name="Normal_PCA" xfId="2" xr:uid="{5ACEEAB4-1081-4D0D-B309-CAD9A126F089}"/>
    <cellStyle name="Normal_PCA_1" xfId="1" xr:uid="{B4D0E877-12EA-4D33-896B-E46649B090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57FF-872E-429E-BC87-DC179C583941}">
  <dimension ref="A1:AO47"/>
  <sheetViews>
    <sheetView tabSelected="1" workbookViewId="0">
      <selection activeCell="G6" sqref="G6"/>
    </sheetView>
  </sheetViews>
  <sheetFormatPr defaultColWidth="8.88671875" defaultRowHeight="13.8" x14ac:dyDescent="0.25"/>
  <cols>
    <col min="1" max="1" width="8.88671875" style="4"/>
    <col min="2" max="2" width="22.44140625" style="4" customWidth="1"/>
    <col min="3" max="3" width="12" style="4" bestFit="1" customWidth="1"/>
    <col min="4" max="5" width="9" style="4" bestFit="1" customWidth="1"/>
    <col min="6" max="6" width="8.88671875" style="4"/>
    <col min="7" max="7" width="21.6640625" style="4" bestFit="1" customWidth="1"/>
    <col min="8" max="8" width="9" style="4" bestFit="1" customWidth="1"/>
    <col min="9" max="9" width="9.33203125" style="4" bestFit="1" customWidth="1"/>
    <col min="10" max="10" width="9" style="4" bestFit="1" customWidth="1"/>
    <col min="11" max="11" width="8.88671875" style="4"/>
    <col min="12" max="12" width="21.6640625" style="4" bestFit="1" customWidth="1"/>
    <col min="13" max="15" width="9" style="4" bestFit="1" customWidth="1"/>
    <col min="16" max="17" width="8.88671875" style="4"/>
    <col min="18" max="18" width="21.6640625" style="4" bestFit="1" customWidth="1"/>
    <col min="19" max="19" width="9" style="4" bestFit="1" customWidth="1"/>
    <col min="20" max="20" width="9.33203125" style="4" bestFit="1" customWidth="1"/>
    <col min="21" max="21" width="9" style="4" bestFit="1" customWidth="1"/>
    <col min="22" max="22" width="8.88671875" style="4"/>
    <col min="23" max="23" width="21.6640625" style="4" bestFit="1" customWidth="1"/>
    <col min="24" max="24" width="12.33203125" style="4" bestFit="1" customWidth="1"/>
    <col min="25" max="26" width="9" style="4" bestFit="1" customWidth="1"/>
    <col min="27" max="27" width="8.88671875" style="4"/>
    <col min="28" max="28" width="21.6640625" style="4" bestFit="1" customWidth="1"/>
    <col min="29" max="30" width="9.21875" style="4" bestFit="1" customWidth="1"/>
    <col min="31" max="31" width="9" style="4" bestFit="1" customWidth="1"/>
    <col min="32" max="32" width="8.88671875" style="4"/>
    <col min="33" max="33" width="21.6640625" style="4" bestFit="1" customWidth="1"/>
    <col min="34" max="34" width="9.21875" style="12" bestFit="1" customWidth="1"/>
    <col min="35" max="35" width="8.77734375" style="12" bestFit="1" customWidth="1"/>
    <col min="36" max="36" width="9" style="4" bestFit="1" customWidth="1"/>
    <col min="37" max="37" width="8.88671875" style="4"/>
    <col min="38" max="38" width="21.6640625" style="4" bestFit="1" customWidth="1"/>
    <col min="39" max="41" width="9" style="4" bestFit="1" customWidth="1"/>
    <col min="42" max="16384" width="8.88671875" style="4"/>
  </cols>
  <sheetData>
    <row r="1" spans="1:41" ht="26.4" customHeight="1" x14ac:dyDescent="0.25">
      <c r="A1" s="24" t="s">
        <v>245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41" ht="14.4" x14ac:dyDescent="0.3">
      <c r="A2" s="26" t="s">
        <v>242</v>
      </c>
      <c r="B2" s="23"/>
      <c r="C2" s="23"/>
      <c r="D2" s="23"/>
    </row>
    <row r="3" spans="1:41" x14ac:dyDescent="0.25">
      <c r="A3" s="27" t="s">
        <v>243</v>
      </c>
    </row>
    <row r="4" spans="1:41" ht="14.4" x14ac:dyDescent="0.3">
      <c r="A4" s="26" t="s">
        <v>244</v>
      </c>
      <c r="B4" s="23"/>
      <c r="C4" s="23"/>
      <c r="D4" s="23"/>
    </row>
    <row r="6" spans="1:41" s="6" customFormat="1" x14ac:dyDescent="0.25">
      <c r="B6" s="6" t="s">
        <v>0</v>
      </c>
      <c r="C6" s="6" t="s">
        <v>232</v>
      </c>
      <c r="G6" s="6" t="s">
        <v>0</v>
      </c>
      <c r="H6" s="7" t="s">
        <v>233</v>
      </c>
      <c r="L6" s="6" t="s">
        <v>0</v>
      </c>
      <c r="M6" s="7" t="s">
        <v>234</v>
      </c>
      <c r="R6" s="6" t="s">
        <v>0</v>
      </c>
      <c r="S6" s="7" t="s">
        <v>235</v>
      </c>
      <c r="W6" s="6" t="s">
        <v>0</v>
      </c>
      <c r="X6" s="7" t="s">
        <v>236</v>
      </c>
      <c r="AB6" s="6" t="s">
        <v>0</v>
      </c>
      <c r="AC6" s="7" t="s">
        <v>237</v>
      </c>
      <c r="AG6" s="6" t="s">
        <v>0</v>
      </c>
      <c r="AH6" s="7" t="s">
        <v>238</v>
      </c>
      <c r="AL6" s="6" t="s">
        <v>0</v>
      </c>
      <c r="AM6" s="7" t="s">
        <v>239</v>
      </c>
    </row>
    <row r="7" spans="1:41" s="1" customFormat="1" x14ac:dyDescent="0.25">
      <c r="C7" s="1" t="s">
        <v>1</v>
      </c>
      <c r="D7" s="1" t="s">
        <v>2</v>
      </c>
      <c r="E7" s="1" t="s">
        <v>231</v>
      </c>
      <c r="H7" s="1" t="s">
        <v>1</v>
      </c>
      <c r="I7" s="1" t="s">
        <v>2</v>
      </c>
      <c r="J7" s="1" t="s">
        <v>231</v>
      </c>
      <c r="M7" s="1" t="s">
        <v>1</v>
      </c>
      <c r="N7" s="1" t="s">
        <v>2</v>
      </c>
      <c r="O7" s="1" t="s">
        <v>231</v>
      </c>
      <c r="S7" s="1" t="s">
        <v>1</v>
      </c>
      <c r="T7" s="1" t="s">
        <v>2</v>
      </c>
      <c r="X7" s="1" t="s">
        <v>1</v>
      </c>
      <c r="Y7" s="1" t="s">
        <v>2</v>
      </c>
      <c r="AC7" s="1" t="s">
        <v>1</v>
      </c>
      <c r="AD7" s="1" t="s">
        <v>2</v>
      </c>
      <c r="AE7" s="1" t="s">
        <v>231</v>
      </c>
      <c r="AH7" s="1" t="s">
        <v>1</v>
      </c>
      <c r="AI7" s="1" t="s">
        <v>2</v>
      </c>
      <c r="AJ7" s="1" t="s">
        <v>231</v>
      </c>
      <c r="AM7" s="1" t="s">
        <v>1</v>
      </c>
      <c r="AN7" s="1" t="s">
        <v>2</v>
      </c>
      <c r="AO7" s="1" t="s">
        <v>231</v>
      </c>
    </row>
    <row r="8" spans="1:41" s="17" customFormat="1" x14ac:dyDescent="0.25">
      <c r="B8" s="18" t="s">
        <v>230</v>
      </c>
      <c r="C8" s="19">
        <v>0.41618413172176932</v>
      </c>
      <c r="D8" s="19">
        <v>0.10831940795441011</v>
      </c>
      <c r="E8" s="22">
        <f>SUM(C8:D8)</f>
        <v>0.52450353967617946</v>
      </c>
      <c r="G8" s="18" t="s">
        <v>230</v>
      </c>
      <c r="H8" s="20">
        <v>0.45897263133366045</v>
      </c>
      <c r="I8" s="20">
        <v>0.1919568015524768</v>
      </c>
      <c r="J8" s="22">
        <f>SUM(H8:I8)</f>
        <v>0.65092943288613725</v>
      </c>
      <c r="L8" s="18" t="s">
        <v>230</v>
      </c>
      <c r="M8" s="21">
        <v>0.31929710358409885</v>
      </c>
      <c r="N8" s="21">
        <v>0.13947446922600995</v>
      </c>
      <c r="O8" s="22">
        <f>SUM(M8:N8)</f>
        <v>0.45877157281010883</v>
      </c>
      <c r="R8" s="18" t="s">
        <v>230</v>
      </c>
      <c r="S8" s="21">
        <v>0.48348968480279819</v>
      </c>
      <c r="T8" s="21">
        <v>9.3237230015471184E-2</v>
      </c>
      <c r="U8" s="22">
        <f>SUM(S8:T8)</f>
        <v>0.57672691481826943</v>
      </c>
      <c r="W8" s="18" t="s">
        <v>230</v>
      </c>
      <c r="X8" s="21">
        <v>0.38449816809093557</v>
      </c>
      <c r="Y8" s="21">
        <v>0.11995308775504504</v>
      </c>
      <c r="Z8" s="22">
        <f>SUM(X8:Y8)</f>
        <v>0.50445125584598061</v>
      </c>
      <c r="AB8" s="18" t="s">
        <v>230</v>
      </c>
      <c r="AC8" s="21">
        <v>0.29431017323233927</v>
      </c>
      <c r="AD8" s="21">
        <v>0.20604249167576844</v>
      </c>
      <c r="AE8" s="22">
        <f>SUM(AC8:AD8)</f>
        <v>0.5003526649081077</v>
      </c>
      <c r="AG8" s="18" t="s">
        <v>230</v>
      </c>
      <c r="AH8" s="21">
        <v>0.46142403134140164</v>
      </c>
      <c r="AI8" s="21">
        <v>0.10263406846837164</v>
      </c>
      <c r="AJ8" s="22">
        <f>SUM(AH8:AI8)</f>
        <v>0.56405809980977328</v>
      </c>
      <c r="AL8" s="18" t="s">
        <v>230</v>
      </c>
      <c r="AM8" s="21">
        <v>0.57179778028781003</v>
      </c>
      <c r="AN8" s="21">
        <v>0.12638360838439125</v>
      </c>
      <c r="AO8" s="22">
        <f>SUM(AM8:AN8)</f>
        <v>0.69818138867220125</v>
      </c>
    </row>
    <row r="9" spans="1:41" x14ac:dyDescent="0.25">
      <c r="A9" s="3"/>
      <c r="B9" s="16" t="s">
        <v>3</v>
      </c>
      <c r="C9" s="13">
        <v>0.25342573757408132</v>
      </c>
      <c r="D9" s="13">
        <v>-0.53231207370215783</v>
      </c>
      <c r="G9" s="14" t="s">
        <v>3</v>
      </c>
      <c r="H9" s="13">
        <v>0.27245684391576369</v>
      </c>
      <c r="I9" s="13">
        <v>-0.48546486513896625</v>
      </c>
      <c r="L9" s="9" t="s">
        <v>3</v>
      </c>
      <c r="M9" s="10">
        <v>-0.54348199020541466</v>
      </c>
      <c r="N9" s="8">
        <v>5.5336892322659169E-2</v>
      </c>
      <c r="R9" s="9" t="s">
        <v>3</v>
      </c>
      <c r="S9" s="10">
        <v>-0.50219284685160648</v>
      </c>
      <c r="T9" s="8">
        <v>0.31077157928512478</v>
      </c>
      <c r="W9" s="9" t="s">
        <v>3</v>
      </c>
      <c r="X9" s="10">
        <v>-0.52334390438976131</v>
      </c>
      <c r="Y9" s="8">
        <v>-0.1413574343868069</v>
      </c>
      <c r="AB9" s="9" t="s">
        <v>3</v>
      </c>
      <c r="AC9" s="10">
        <v>-0.53325121782021745</v>
      </c>
      <c r="AD9" s="8">
        <v>-0.16305306204915909</v>
      </c>
      <c r="AG9" s="9" t="s">
        <v>3</v>
      </c>
      <c r="AH9" s="8">
        <v>0.48913743789988257</v>
      </c>
      <c r="AI9" s="8">
        <v>0.22288380615712503</v>
      </c>
      <c r="AL9" s="9" t="s">
        <v>3</v>
      </c>
      <c r="AM9" s="8">
        <v>-0.15541863622922986</v>
      </c>
      <c r="AN9" s="10">
        <v>0.69492531612399533</v>
      </c>
    </row>
    <row r="10" spans="1:41" x14ac:dyDescent="0.25">
      <c r="A10" s="3"/>
      <c r="B10" s="16" t="s">
        <v>4</v>
      </c>
      <c r="C10" s="13">
        <v>-0.26600680682410832</v>
      </c>
      <c r="D10" s="15">
        <v>0.72489188036314178</v>
      </c>
      <c r="G10" s="14" t="s">
        <v>4</v>
      </c>
      <c r="H10" s="13">
        <v>-0.30519500863573551</v>
      </c>
      <c r="I10" s="15">
        <v>0.67079783594133646</v>
      </c>
      <c r="L10" s="9" t="s">
        <v>4</v>
      </c>
      <c r="M10" s="10">
        <v>0.66243320479152501</v>
      </c>
      <c r="N10" s="8">
        <v>-0.28275164475231923</v>
      </c>
      <c r="R10" s="9" t="s">
        <v>4</v>
      </c>
      <c r="S10" s="10">
        <v>0.64658959682208794</v>
      </c>
      <c r="T10" s="8">
        <v>-0.44988275053860277</v>
      </c>
      <c r="W10" s="9" t="s">
        <v>4</v>
      </c>
      <c r="X10" s="10">
        <v>0.67063010785823096</v>
      </c>
      <c r="Y10" s="8">
        <v>9.1396668022820357E-2</v>
      </c>
      <c r="AB10" s="9" t="s">
        <v>4</v>
      </c>
      <c r="AC10" s="10">
        <v>0.68470085966742866</v>
      </c>
      <c r="AD10" s="8">
        <v>0.25241415679263179</v>
      </c>
      <c r="AG10" s="9" t="s">
        <v>4</v>
      </c>
      <c r="AH10" s="10">
        <v>-0.71379279007774288</v>
      </c>
      <c r="AI10" s="8">
        <v>-5.162139653382268E-2</v>
      </c>
      <c r="AL10" s="9" t="s">
        <v>4</v>
      </c>
      <c r="AM10" s="8">
        <v>0.41408053131203643</v>
      </c>
      <c r="AN10" s="10">
        <v>-0.72728022333529885</v>
      </c>
    </row>
    <row r="11" spans="1:41" x14ac:dyDescent="0.25">
      <c r="A11" s="3"/>
      <c r="B11" s="16" t="s">
        <v>5</v>
      </c>
      <c r="C11" s="13">
        <v>0.26322238915584906</v>
      </c>
      <c r="D11" s="15">
        <v>-0.74820552024972364</v>
      </c>
      <c r="G11" s="14" t="s">
        <v>5</v>
      </c>
      <c r="H11" s="13">
        <v>0.30299342723295625</v>
      </c>
      <c r="I11" s="15">
        <v>-0.70579098516400796</v>
      </c>
      <c r="L11" s="9" t="s">
        <v>5</v>
      </c>
      <c r="M11" s="10">
        <v>-0.71380020932213173</v>
      </c>
      <c r="N11" s="8">
        <v>0.27153013627164796</v>
      </c>
      <c r="R11" s="9" t="s">
        <v>5</v>
      </c>
      <c r="S11" s="10">
        <v>-0.71510064696436915</v>
      </c>
      <c r="T11" s="8">
        <v>0.25349179736148386</v>
      </c>
      <c r="W11" s="9" t="s">
        <v>5</v>
      </c>
      <c r="X11" s="10">
        <v>-0.71417831915047159</v>
      </c>
      <c r="Y11" s="8">
        <v>-0.31717924357930116</v>
      </c>
      <c r="AB11" s="9" t="s">
        <v>5</v>
      </c>
      <c r="AC11" s="10">
        <v>-0.73740091088449622</v>
      </c>
      <c r="AD11" s="8">
        <v>-0.14039701013084421</v>
      </c>
      <c r="AG11" s="9" t="s">
        <v>5</v>
      </c>
      <c r="AH11" s="10">
        <v>0.69813773698049963</v>
      </c>
      <c r="AI11" s="8">
        <v>0.2922385662837968</v>
      </c>
      <c r="AL11" s="9" t="s">
        <v>5</v>
      </c>
      <c r="AM11" s="8">
        <v>-0.48970807098816144</v>
      </c>
      <c r="AN11" s="10">
        <v>0.64801396921923549</v>
      </c>
    </row>
    <row r="12" spans="1:41" x14ac:dyDescent="0.25">
      <c r="A12" s="3"/>
      <c r="B12" s="16" t="s">
        <v>6</v>
      </c>
      <c r="C12" s="13">
        <v>-0.22129744830959211</v>
      </c>
      <c r="D12" s="13">
        <v>0.66364188341068631</v>
      </c>
      <c r="G12" s="14" t="s">
        <v>6</v>
      </c>
      <c r="H12" s="13">
        <v>-0.25695752076932116</v>
      </c>
      <c r="I12" s="15">
        <v>0.62736330809183793</v>
      </c>
      <c r="L12" s="9" t="s">
        <v>6</v>
      </c>
      <c r="M12" s="10">
        <v>0.60006215311139233</v>
      </c>
      <c r="N12" s="8">
        <v>-0.20029269496563876</v>
      </c>
      <c r="R12" s="9" t="s">
        <v>6</v>
      </c>
      <c r="S12" s="10">
        <v>0.58578285954305087</v>
      </c>
      <c r="T12" s="8">
        <v>-0.48768470114507895</v>
      </c>
      <c r="W12" s="9" t="s">
        <v>6</v>
      </c>
      <c r="X12" s="10">
        <v>0.61402155355077781</v>
      </c>
      <c r="Y12" s="8">
        <v>8.4618287401678376E-4</v>
      </c>
      <c r="AB12" s="9" t="s">
        <v>6</v>
      </c>
      <c r="AC12" s="10">
        <v>0.58924903751659485</v>
      </c>
      <c r="AD12" s="8">
        <v>0.3496169710124119</v>
      </c>
      <c r="AG12" s="9" t="s">
        <v>6</v>
      </c>
      <c r="AH12" s="10">
        <v>-0.67805324991288773</v>
      </c>
      <c r="AI12" s="8">
        <v>8.451002681971638E-2</v>
      </c>
      <c r="AL12" s="9" t="s">
        <v>6</v>
      </c>
      <c r="AM12" s="8">
        <v>0.29446192509432728</v>
      </c>
      <c r="AN12" s="10">
        <v>-0.70308122071593304</v>
      </c>
    </row>
    <row r="13" spans="1:41" x14ac:dyDescent="0.25">
      <c r="A13" s="3"/>
      <c r="B13" s="16" t="s">
        <v>7</v>
      </c>
      <c r="C13" s="13">
        <v>0.14408236038338132</v>
      </c>
      <c r="D13" s="13">
        <v>-0.55786828261887544</v>
      </c>
      <c r="G13" s="14" t="s">
        <v>7</v>
      </c>
      <c r="H13" s="13">
        <v>0.16877104004322566</v>
      </c>
      <c r="I13" s="15">
        <v>-0.52079260497540703</v>
      </c>
      <c r="L13" s="9" t="s">
        <v>7</v>
      </c>
      <c r="M13" s="10">
        <v>-0.5133659284958324</v>
      </c>
      <c r="N13" s="8">
        <v>0.17766614528704192</v>
      </c>
      <c r="R13" s="9" t="s">
        <v>7</v>
      </c>
      <c r="S13" s="10">
        <v>-0.50906605053531218</v>
      </c>
      <c r="T13" s="8">
        <v>0.12029496072269305</v>
      </c>
      <c r="W13" s="9" t="s">
        <v>7</v>
      </c>
      <c r="X13" s="10">
        <v>-0.50518735785238766</v>
      </c>
      <c r="Y13" s="8">
        <v>-0.31354294026726942</v>
      </c>
      <c r="AB13" s="9" t="s">
        <v>7</v>
      </c>
      <c r="AC13" s="10">
        <v>-0.51976501521659435</v>
      </c>
      <c r="AD13" s="8">
        <v>-0.18993371101387488</v>
      </c>
      <c r="AG13" s="9" t="s">
        <v>7</v>
      </c>
      <c r="AH13" s="8">
        <v>0.45298481847740668</v>
      </c>
      <c r="AI13" s="8">
        <v>0.48161992301209228</v>
      </c>
      <c r="AL13" s="9" t="s">
        <v>7</v>
      </c>
      <c r="AM13" s="8">
        <v>-0.31749247174058359</v>
      </c>
      <c r="AN13" s="10">
        <v>0.53753451048430645</v>
      </c>
    </row>
    <row r="14" spans="1:41" x14ac:dyDescent="0.25">
      <c r="A14" s="3"/>
      <c r="B14" s="16" t="s">
        <v>8</v>
      </c>
      <c r="C14" s="13">
        <v>7.7910323542118409E-2</v>
      </c>
      <c r="D14" s="13">
        <v>-0.21141677385260116</v>
      </c>
      <c r="G14" s="14" t="s">
        <v>8</v>
      </c>
      <c r="H14" s="13">
        <v>9.6203568243952695E-2</v>
      </c>
      <c r="I14" s="13">
        <v>-0.22077059849083566</v>
      </c>
      <c r="L14" s="9" t="s">
        <v>8</v>
      </c>
      <c r="M14" s="8">
        <v>-0.20687500963636865</v>
      </c>
      <c r="N14" s="8">
        <v>-3.2005913664690876E-2</v>
      </c>
      <c r="R14" s="9" t="s">
        <v>8</v>
      </c>
      <c r="S14" s="8">
        <v>-0.17574656982861117</v>
      </c>
      <c r="T14" s="8">
        <v>0.17640556016856121</v>
      </c>
      <c r="W14" s="9" t="s">
        <v>8</v>
      </c>
      <c r="X14" s="8">
        <v>-0.2393761562551836</v>
      </c>
      <c r="Y14" s="8">
        <v>0.39942323755015474</v>
      </c>
      <c r="AB14" s="9" t="s">
        <v>8</v>
      </c>
      <c r="AC14" s="8">
        <v>-0.200633121835326</v>
      </c>
      <c r="AD14" s="8">
        <v>-7.0479710042750693E-2</v>
      </c>
      <c r="AG14" s="9" t="s">
        <v>8</v>
      </c>
      <c r="AH14" s="8">
        <v>0.32738300072425053</v>
      </c>
      <c r="AI14" s="8">
        <v>-0.46041415135047337</v>
      </c>
      <c r="AL14" s="9" t="s">
        <v>8</v>
      </c>
      <c r="AM14" s="8">
        <v>-0.18905661146900188</v>
      </c>
      <c r="AN14" s="8">
        <v>5.9794077315423161E-2</v>
      </c>
    </row>
    <row r="15" spans="1:41" x14ac:dyDescent="0.25">
      <c r="A15" s="3"/>
      <c r="B15" s="16" t="s">
        <v>9</v>
      </c>
      <c r="C15" s="13">
        <v>-0.21227700667161253</v>
      </c>
      <c r="D15" s="13">
        <v>0.49088315001565502</v>
      </c>
      <c r="G15" s="14" t="s">
        <v>9</v>
      </c>
      <c r="H15" s="13">
        <v>-0.22776229116924585</v>
      </c>
      <c r="I15" s="13">
        <v>0.46303353864668961</v>
      </c>
      <c r="L15" s="9" t="s">
        <v>9</v>
      </c>
      <c r="M15" s="10">
        <v>0.5067091253724223</v>
      </c>
      <c r="N15" s="8">
        <v>-8.9396189800312637E-2</v>
      </c>
      <c r="R15" s="9" t="s">
        <v>9</v>
      </c>
      <c r="S15" s="8">
        <v>0.47710156009714011</v>
      </c>
      <c r="T15" s="8">
        <v>-1.8931675762668191E-2</v>
      </c>
      <c r="W15" s="9" t="s">
        <v>9</v>
      </c>
      <c r="X15" s="8">
        <v>0.4848790069332955</v>
      </c>
      <c r="Y15" s="8">
        <v>0.31651012217153807</v>
      </c>
      <c r="AB15" s="9" t="s">
        <v>9</v>
      </c>
      <c r="AC15" s="10">
        <v>0.51812410343699866</v>
      </c>
      <c r="AD15" s="8">
        <v>3.1130712197860969E-2</v>
      </c>
      <c r="AG15" s="9" t="s">
        <v>9</v>
      </c>
      <c r="AH15" s="8">
        <v>-0.39854548734971801</v>
      </c>
      <c r="AI15" s="10">
        <v>-0.53641109937625553</v>
      </c>
      <c r="AL15" s="9" t="s">
        <v>9</v>
      </c>
      <c r="AM15" s="8">
        <v>0.32747942790193313</v>
      </c>
      <c r="AN15" s="8">
        <v>-0.45770579608367729</v>
      </c>
    </row>
    <row r="16" spans="1:41" x14ac:dyDescent="0.25">
      <c r="A16" s="3"/>
      <c r="B16" s="16" t="s">
        <v>10</v>
      </c>
      <c r="C16" s="13">
        <v>-0.13245248390946918</v>
      </c>
      <c r="D16" s="13">
        <v>0.29197316884720448</v>
      </c>
      <c r="G16" s="14" t="s">
        <v>10</v>
      </c>
      <c r="H16" s="13">
        <v>-0.15301840178636336</v>
      </c>
      <c r="I16" s="13">
        <v>0.27899891623317452</v>
      </c>
      <c r="L16" s="9" t="s">
        <v>10</v>
      </c>
      <c r="M16" s="8">
        <v>0.30320417002302374</v>
      </c>
      <c r="N16" s="8">
        <v>8.8481395519241831E-3</v>
      </c>
      <c r="R16" s="9" t="s">
        <v>10</v>
      </c>
      <c r="S16" s="8">
        <v>0.33528286376613936</v>
      </c>
      <c r="T16" s="8">
        <v>-0.2542156472209558</v>
      </c>
      <c r="W16" s="9" t="s">
        <v>10</v>
      </c>
      <c r="X16" s="8">
        <v>0.3147154025920656</v>
      </c>
      <c r="Y16" s="8">
        <v>-1.5503998849672742E-2</v>
      </c>
      <c r="AB16" s="9" t="s">
        <v>10</v>
      </c>
      <c r="AC16" s="8">
        <v>0.29471706398875336</v>
      </c>
      <c r="AD16" s="8">
        <v>9.5598439463692689E-2</v>
      </c>
      <c r="AG16" s="9" t="s">
        <v>10</v>
      </c>
      <c r="AH16" s="8">
        <v>-0.33213025777442057</v>
      </c>
      <c r="AI16" s="8">
        <v>0.13671839948890324</v>
      </c>
      <c r="AL16" s="9" t="s">
        <v>10</v>
      </c>
      <c r="AM16" s="8">
        <v>0.17755234674636952</v>
      </c>
      <c r="AN16" s="8">
        <v>-0.25260165653756134</v>
      </c>
    </row>
    <row r="17" spans="1:40" x14ac:dyDescent="0.25">
      <c r="A17" s="3"/>
      <c r="B17" s="16" t="s">
        <v>11</v>
      </c>
      <c r="C17" s="13">
        <v>-0.21120559850799031</v>
      </c>
      <c r="D17" s="13">
        <v>0.31855850764937022</v>
      </c>
      <c r="G17" s="14" t="s">
        <v>11</v>
      </c>
      <c r="H17" s="13">
        <v>-0.23205301755489521</v>
      </c>
      <c r="I17" s="13">
        <v>0.3051643466245334</v>
      </c>
      <c r="L17" s="9" t="s">
        <v>11</v>
      </c>
      <c r="M17" s="8">
        <v>0.39470631309003951</v>
      </c>
      <c r="N17" s="8">
        <v>1.1199115746781037E-2</v>
      </c>
      <c r="R17" s="9" t="s">
        <v>11</v>
      </c>
      <c r="S17" s="8">
        <v>0.38693635163320894</v>
      </c>
      <c r="T17" s="8">
        <v>-2.3696436534142155E-2</v>
      </c>
      <c r="W17" s="9" t="s">
        <v>11</v>
      </c>
      <c r="X17" s="8">
        <v>0.38962814056666101</v>
      </c>
      <c r="Y17" s="8">
        <v>4.0680069438282E-2</v>
      </c>
      <c r="AB17" s="9" t="s">
        <v>11</v>
      </c>
      <c r="AC17" s="8">
        <v>0.36815816310911503</v>
      </c>
      <c r="AD17" s="8">
        <v>9.050267746172834E-2</v>
      </c>
      <c r="AG17" s="9" t="s">
        <v>11</v>
      </c>
      <c r="AH17" s="8">
        <v>-0.33236882674239621</v>
      </c>
      <c r="AI17" s="8">
        <v>-0.18443078240619398</v>
      </c>
      <c r="AL17" s="9" t="s">
        <v>11</v>
      </c>
      <c r="AM17" s="8">
        <v>0.25617472870884417</v>
      </c>
      <c r="AN17" s="8">
        <v>-0.26925371353434407</v>
      </c>
    </row>
    <row r="18" spans="1:40" x14ac:dyDescent="0.25">
      <c r="A18" s="3"/>
      <c r="B18" s="16" t="s">
        <v>12</v>
      </c>
      <c r="C18" s="13">
        <v>-0.23587446727553868</v>
      </c>
      <c r="D18" s="13">
        <v>0.58654740160584007</v>
      </c>
      <c r="G18" s="14" t="s">
        <v>12</v>
      </c>
      <c r="H18" s="13">
        <v>-0.26703272716047866</v>
      </c>
      <c r="I18" s="15">
        <v>0.55519450757818112</v>
      </c>
      <c r="L18" s="9" t="s">
        <v>12</v>
      </c>
      <c r="M18" s="10">
        <v>0.58722945383421554</v>
      </c>
      <c r="N18" s="8">
        <v>-0.1308964766213401</v>
      </c>
      <c r="R18" s="9" t="s">
        <v>12</v>
      </c>
      <c r="S18" s="10">
        <v>0.56750527358267522</v>
      </c>
      <c r="T18" s="8">
        <v>-0.21805744578743103</v>
      </c>
      <c r="W18" s="9" t="s">
        <v>12</v>
      </c>
      <c r="X18" s="10">
        <v>0.58821323188045926</v>
      </c>
      <c r="Y18" s="8">
        <v>8.2462331013548648E-2</v>
      </c>
      <c r="AB18" s="9" t="s">
        <v>12</v>
      </c>
      <c r="AC18" s="10">
        <v>0.57085019863735764</v>
      </c>
      <c r="AD18" s="8">
        <v>0.28090297235276085</v>
      </c>
      <c r="AG18" s="9" t="s">
        <v>12</v>
      </c>
      <c r="AH18" s="10">
        <v>-0.57032588463545508</v>
      </c>
      <c r="AI18" s="8">
        <v>-0.25033171959985528</v>
      </c>
      <c r="AL18" s="9" t="s">
        <v>12</v>
      </c>
      <c r="AM18" s="8">
        <v>0.34062083518471337</v>
      </c>
      <c r="AN18" s="10">
        <v>-0.55332798531536009</v>
      </c>
    </row>
    <row r="19" spans="1:40" x14ac:dyDescent="0.25">
      <c r="A19" s="3"/>
      <c r="B19" s="16" t="s">
        <v>13</v>
      </c>
      <c r="C19" s="15">
        <v>-0.90287933375957574</v>
      </c>
      <c r="D19" s="13">
        <v>-0.33045441888131527</v>
      </c>
      <c r="G19" s="14" t="s">
        <v>14</v>
      </c>
      <c r="H19" s="13">
        <v>-0.38613104330040116</v>
      </c>
      <c r="I19" s="13">
        <v>-0.40950901096718606</v>
      </c>
      <c r="L19" s="9" t="s">
        <v>15</v>
      </c>
      <c r="M19" s="10">
        <v>-0.72705568337643123</v>
      </c>
      <c r="N19" s="10">
        <v>-0.5732730110629467</v>
      </c>
      <c r="R19" s="9" t="s">
        <v>16</v>
      </c>
      <c r="S19" s="10">
        <v>-0.95901450247579767</v>
      </c>
      <c r="T19" s="8">
        <v>-9.7877390547818313E-2</v>
      </c>
      <c r="W19" s="9" t="s">
        <v>17</v>
      </c>
      <c r="X19" s="10">
        <v>-0.96133837361908736</v>
      </c>
      <c r="Y19" s="8">
        <v>7.0865090991217614E-2</v>
      </c>
      <c r="AB19" s="9" t="s">
        <v>18</v>
      </c>
      <c r="AC19" s="8">
        <v>-9.1036536570199222E-2</v>
      </c>
      <c r="AD19" s="10">
        <v>-0.83377049163484096</v>
      </c>
      <c r="AG19" s="9" t="s">
        <v>19</v>
      </c>
      <c r="AH19" s="10">
        <v>-0.92683749424950979</v>
      </c>
      <c r="AI19" s="8">
        <v>5.0046835792841089E-2</v>
      </c>
      <c r="AL19" s="9" t="s">
        <v>20</v>
      </c>
      <c r="AM19" s="10">
        <v>-0.97893290147926082</v>
      </c>
      <c r="AN19" s="8">
        <v>2.0091656371507987E-2</v>
      </c>
    </row>
    <row r="20" spans="1:40" x14ac:dyDescent="0.25">
      <c r="A20" s="3"/>
      <c r="B20" s="16" t="s">
        <v>21</v>
      </c>
      <c r="C20" s="13">
        <v>-0.63008136856807462</v>
      </c>
      <c r="D20" s="15">
        <v>-0.70470502829176562</v>
      </c>
      <c r="G20" s="14" t="s">
        <v>22</v>
      </c>
      <c r="H20" s="15">
        <v>-0.87825576009499862</v>
      </c>
      <c r="I20" s="13">
        <v>-0.38329173666654837</v>
      </c>
      <c r="L20" s="9" t="s">
        <v>23</v>
      </c>
      <c r="M20" s="10">
        <v>-0.92018241404848111</v>
      </c>
      <c r="N20" s="8">
        <v>-0.27290499736611917</v>
      </c>
      <c r="R20" s="9" t="s">
        <v>24</v>
      </c>
      <c r="S20" s="10">
        <v>-0.96996485476631833</v>
      </c>
      <c r="T20" s="8">
        <v>-2.734226500345913E-2</v>
      </c>
      <c r="W20" s="9" t="s">
        <v>25</v>
      </c>
      <c r="X20" s="10">
        <v>-0.9615060605353638</v>
      </c>
      <c r="Y20" s="8">
        <v>-6.6783821262360765E-2</v>
      </c>
      <c r="AB20" s="9" t="s">
        <v>26</v>
      </c>
      <c r="AC20" s="10">
        <v>-0.65207801999108195</v>
      </c>
      <c r="AD20" s="10">
        <v>-0.66326771270252471</v>
      </c>
      <c r="AG20" s="9" t="s">
        <v>27</v>
      </c>
      <c r="AH20" s="10">
        <v>0.66895453070288502</v>
      </c>
      <c r="AI20" s="10">
        <v>0.53338589089598476</v>
      </c>
      <c r="AL20" s="9" t="s">
        <v>28</v>
      </c>
      <c r="AM20" s="10">
        <v>-0.9214649740145201</v>
      </c>
      <c r="AN20" s="8">
        <v>0.26622894134355352</v>
      </c>
    </row>
    <row r="21" spans="1:40" x14ac:dyDescent="0.25">
      <c r="A21" s="3"/>
      <c r="B21" s="16" t="s">
        <v>29</v>
      </c>
      <c r="C21" s="13">
        <v>-0.5352191592022405</v>
      </c>
      <c r="D21" s="13">
        <v>-0.62210631377908499</v>
      </c>
      <c r="G21" s="14" t="s">
        <v>30</v>
      </c>
      <c r="H21" s="15">
        <v>-0.71793318304159048</v>
      </c>
      <c r="I21" s="13">
        <v>0.21260298269836214</v>
      </c>
      <c r="L21" s="9" t="s">
        <v>31</v>
      </c>
      <c r="M21" s="10">
        <v>-0.53101577321295956</v>
      </c>
      <c r="N21" s="8">
        <v>-0.25788422653039145</v>
      </c>
      <c r="R21" s="9" t="s">
        <v>32</v>
      </c>
      <c r="S21" s="10">
        <v>-0.79100185300964454</v>
      </c>
      <c r="T21" s="8">
        <v>-0.10061490399474707</v>
      </c>
      <c r="W21" s="9" t="s">
        <v>33</v>
      </c>
      <c r="X21" s="8">
        <v>-0.36434524940748814</v>
      </c>
      <c r="Y21" s="8">
        <v>-0.23111226338326124</v>
      </c>
      <c r="AB21" s="9" t="s">
        <v>34</v>
      </c>
      <c r="AC21" s="8">
        <v>-0.29331295524566653</v>
      </c>
      <c r="AD21" s="8">
        <v>-0.26002220603950882</v>
      </c>
      <c r="AG21" s="9" t="s">
        <v>35</v>
      </c>
      <c r="AH21" s="8">
        <v>-0.18986951702841801</v>
      </c>
      <c r="AI21" s="8">
        <v>0.29317946542554191</v>
      </c>
      <c r="AL21" s="9" t="s">
        <v>36</v>
      </c>
      <c r="AM21" s="10">
        <v>-0.88062335172084816</v>
      </c>
      <c r="AN21" s="8">
        <v>4.2061950943104347E-3</v>
      </c>
    </row>
    <row r="22" spans="1:40" x14ac:dyDescent="0.25">
      <c r="A22" s="3"/>
      <c r="B22" s="16" t="s">
        <v>37</v>
      </c>
      <c r="C22" s="15">
        <v>-0.9449705876439487</v>
      </c>
      <c r="D22" s="13">
        <v>5.2059019887084897E-2</v>
      </c>
      <c r="G22" s="14" t="s">
        <v>38</v>
      </c>
      <c r="H22" s="15">
        <v>-0.58062944180284115</v>
      </c>
      <c r="I22" s="15">
        <v>-0.7423463012113436</v>
      </c>
      <c r="L22" s="9" t="s">
        <v>39</v>
      </c>
      <c r="M22" s="10">
        <v>-0.70717083913048795</v>
      </c>
      <c r="N22" s="8">
        <v>-2.1729017216027213E-2</v>
      </c>
      <c r="R22" s="9" t="s">
        <v>40</v>
      </c>
      <c r="S22" s="10">
        <v>-0.88472755989183594</v>
      </c>
      <c r="T22" s="8">
        <v>-0.27464489476157267</v>
      </c>
      <c r="W22" s="9" t="s">
        <v>41</v>
      </c>
      <c r="X22" s="10">
        <v>-0.63478104628392207</v>
      </c>
      <c r="Y22" s="8">
        <v>-0.33188148616263846</v>
      </c>
      <c r="AB22" s="9" t="s">
        <v>42</v>
      </c>
      <c r="AC22" s="10">
        <v>-0.52672426525282656</v>
      </c>
      <c r="AD22" s="8">
        <v>-0.24078571329759171</v>
      </c>
      <c r="AG22" s="9" t="s">
        <v>43</v>
      </c>
      <c r="AH22" s="8">
        <v>0.23739794120906357</v>
      </c>
      <c r="AI22" s="10">
        <v>0.73231179377553424</v>
      </c>
      <c r="AL22" s="9" t="s">
        <v>44</v>
      </c>
      <c r="AM22" s="10">
        <v>-0.91808902483736055</v>
      </c>
      <c r="AN22" s="8">
        <v>5.4663518455760736E-2</v>
      </c>
    </row>
    <row r="23" spans="1:40" x14ac:dyDescent="0.25">
      <c r="A23" s="3"/>
      <c r="B23" s="16" t="s">
        <v>45</v>
      </c>
      <c r="C23" s="15">
        <v>-0.83746650739620676</v>
      </c>
      <c r="D23" s="13">
        <v>0.46272633644191291</v>
      </c>
      <c r="G23" s="14" t="s">
        <v>46</v>
      </c>
      <c r="H23" s="15">
        <v>-0.57189558522311823</v>
      </c>
      <c r="I23" s="13">
        <v>-4.4489649453310694E-2</v>
      </c>
      <c r="L23" s="9" t="s">
        <v>47</v>
      </c>
      <c r="M23" s="10">
        <v>0.72029020600781679</v>
      </c>
      <c r="N23" s="10">
        <v>-0.60691730788486642</v>
      </c>
      <c r="R23" s="9" t="s">
        <v>48</v>
      </c>
      <c r="S23" s="10">
        <v>-0.87602877623458075</v>
      </c>
      <c r="T23" s="8">
        <v>-5.6401296752056622E-2</v>
      </c>
      <c r="W23" s="9" t="s">
        <v>49</v>
      </c>
      <c r="X23" s="8">
        <v>0.49945063379099935</v>
      </c>
      <c r="Y23" s="10">
        <v>-0.68348470282062634</v>
      </c>
      <c r="AB23" s="9" t="s">
        <v>50</v>
      </c>
      <c r="AC23" s="10">
        <v>0.55110053724237185</v>
      </c>
      <c r="AD23" s="10">
        <v>-0.66770823563661863</v>
      </c>
      <c r="AG23" s="9" t="s">
        <v>51</v>
      </c>
      <c r="AH23" s="10">
        <v>-0.87117455923533871</v>
      </c>
      <c r="AI23" s="8">
        <v>0.13756366699742964</v>
      </c>
      <c r="AL23" s="9" t="s">
        <v>52</v>
      </c>
      <c r="AM23" s="10">
        <v>-0.94603836821887366</v>
      </c>
      <c r="AN23" s="8">
        <v>-9.0321707263576134E-2</v>
      </c>
    </row>
    <row r="24" spans="1:40" x14ac:dyDescent="0.25">
      <c r="A24" s="3"/>
      <c r="B24" s="16" t="s">
        <v>53</v>
      </c>
      <c r="C24" s="15">
        <v>-0.78569955358540633</v>
      </c>
      <c r="D24" s="13">
        <v>-0.42459692870474619</v>
      </c>
      <c r="G24" s="14" t="s">
        <v>54</v>
      </c>
      <c r="H24" s="15">
        <v>-0.50026153411808183</v>
      </c>
      <c r="I24" s="15">
        <v>-0.66287473754114379</v>
      </c>
      <c r="L24" s="9" t="s">
        <v>55</v>
      </c>
      <c r="M24" s="10">
        <v>-0.72037002403350081</v>
      </c>
      <c r="N24" s="8">
        <v>-0.16911924271377946</v>
      </c>
      <c r="R24" s="9" t="s">
        <v>56</v>
      </c>
      <c r="S24" s="10">
        <v>-0.90621697713294469</v>
      </c>
      <c r="T24" s="8">
        <v>-0.20914942290025809</v>
      </c>
      <c r="W24" s="9" t="s">
        <v>57</v>
      </c>
      <c r="X24" s="10">
        <v>0.96699581322738426</v>
      </c>
      <c r="Y24" s="8">
        <v>-7.7616679823532639E-2</v>
      </c>
      <c r="AB24" s="9" t="s">
        <v>58</v>
      </c>
      <c r="AC24" s="10">
        <v>0.94373623071351531</v>
      </c>
      <c r="AD24" s="8">
        <v>-0.16862453195425872</v>
      </c>
      <c r="AG24" s="9" t="s">
        <v>59</v>
      </c>
      <c r="AH24" s="10">
        <v>-0.96439276812060115</v>
      </c>
      <c r="AI24" s="8">
        <v>-1.92031249300335E-2</v>
      </c>
      <c r="AL24" s="9" t="s">
        <v>60</v>
      </c>
      <c r="AM24" s="10">
        <v>-0.82130190728220254</v>
      </c>
      <c r="AN24" s="8">
        <v>-0.48589309340948367</v>
      </c>
    </row>
    <row r="25" spans="1:40" x14ac:dyDescent="0.25">
      <c r="A25" s="3"/>
      <c r="B25" s="16" t="s">
        <v>61</v>
      </c>
      <c r="C25" s="13">
        <v>-0.65828306367625389</v>
      </c>
      <c r="D25" s="13">
        <v>-0.67278819587247451</v>
      </c>
      <c r="G25" s="14" t="s">
        <v>62</v>
      </c>
      <c r="H25" s="15">
        <v>-0.53846958612941676</v>
      </c>
      <c r="I25" s="13">
        <v>-0.30273546348291269</v>
      </c>
      <c r="L25" s="9" t="s">
        <v>63</v>
      </c>
      <c r="M25" s="10">
        <v>-0.87774471352189709</v>
      </c>
      <c r="N25" s="8">
        <v>-0.34002893994087419</v>
      </c>
      <c r="R25" s="9" t="s">
        <v>64</v>
      </c>
      <c r="S25" s="10">
        <v>-0.9665504808528107</v>
      </c>
      <c r="T25" s="8">
        <v>-4.3589865205182474E-2</v>
      </c>
      <c r="W25" s="9" t="s">
        <v>65</v>
      </c>
      <c r="X25" s="8">
        <v>-0.3966347664275014</v>
      </c>
      <c r="Y25" s="10">
        <v>-0.67391913108288792</v>
      </c>
      <c r="AB25" s="9" t="s">
        <v>66</v>
      </c>
      <c r="AC25" s="8">
        <v>-0.27724548691989442</v>
      </c>
      <c r="AD25" s="8">
        <v>-0.48805983549503396</v>
      </c>
      <c r="AG25" s="9" t="s">
        <v>67</v>
      </c>
      <c r="AH25" s="8">
        <v>-0.47875664468995482</v>
      </c>
      <c r="AI25" s="10">
        <v>0.59945847740848013</v>
      </c>
      <c r="AL25" s="9" t="s">
        <v>68</v>
      </c>
      <c r="AM25" s="10">
        <v>-0.95529219651664588</v>
      </c>
      <c r="AN25" s="8">
        <v>-4.0036504488153372E-2</v>
      </c>
    </row>
    <row r="26" spans="1:40" x14ac:dyDescent="0.25">
      <c r="A26" s="3"/>
      <c r="B26" s="16" t="s">
        <v>69</v>
      </c>
      <c r="C26" s="15">
        <v>-0.94907835290834419</v>
      </c>
      <c r="D26" s="13">
        <v>2.8951201580459263E-2</v>
      </c>
      <c r="G26" s="14" t="s">
        <v>70</v>
      </c>
      <c r="H26" s="15">
        <v>-0.93500074071564132</v>
      </c>
      <c r="I26" s="13">
        <v>6.8476089886676372E-3</v>
      </c>
      <c r="L26" s="9" t="s">
        <v>71</v>
      </c>
      <c r="M26" s="8">
        <v>-0.37060189801636506</v>
      </c>
      <c r="N26" s="8">
        <v>-0.35088608080506678</v>
      </c>
      <c r="R26" s="9" t="s">
        <v>72</v>
      </c>
      <c r="S26" s="10">
        <v>-0.89865626919497277</v>
      </c>
      <c r="T26" s="8">
        <v>-5.5581487569261422E-2</v>
      </c>
      <c r="W26" s="9" t="s">
        <v>73</v>
      </c>
      <c r="X26" s="10">
        <v>-0.9692402655052289</v>
      </c>
      <c r="Y26" s="8">
        <v>1.2859758976365744E-2</v>
      </c>
      <c r="AB26" s="9" t="s">
        <v>74</v>
      </c>
      <c r="AC26" s="10">
        <v>-0.526457948150301</v>
      </c>
      <c r="AD26" s="10">
        <v>-0.71041482161301051</v>
      </c>
      <c r="AG26" s="9" t="s">
        <v>75</v>
      </c>
      <c r="AH26" s="10">
        <v>0.78325953105681345</v>
      </c>
      <c r="AI26" s="8">
        <v>0.28941710557951184</v>
      </c>
      <c r="AL26" s="9" t="s">
        <v>76</v>
      </c>
      <c r="AM26" s="10">
        <v>-0.96186908624788026</v>
      </c>
      <c r="AN26" s="8">
        <v>0.13770924030858167</v>
      </c>
    </row>
    <row r="27" spans="1:40" x14ac:dyDescent="0.25">
      <c r="A27" s="3"/>
      <c r="B27" s="16" t="s">
        <v>77</v>
      </c>
      <c r="C27" s="15">
        <v>-0.89654747233747412</v>
      </c>
      <c r="D27" s="13">
        <v>-0.14119657185535398</v>
      </c>
      <c r="G27" s="14" t="s">
        <v>78</v>
      </c>
      <c r="H27" s="15">
        <v>-0.67423596118462548</v>
      </c>
      <c r="I27" s="15">
        <v>0.64442159384444475</v>
      </c>
      <c r="L27" s="9" t="s">
        <v>79</v>
      </c>
      <c r="M27" s="10">
        <v>-0.5720139702574959</v>
      </c>
      <c r="N27" s="10">
        <v>-0.55802012362543796</v>
      </c>
      <c r="R27" s="9" t="s">
        <v>80</v>
      </c>
      <c r="S27" s="10">
        <v>-0.91301234353045568</v>
      </c>
      <c r="T27" s="8">
        <v>-0.28486877300530555</v>
      </c>
      <c r="W27" s="9" t="s">
        <v>81</v>
      </c>
      <c r="X27" s="8">
        <v>0.4752088112634798</v>
      </c>
      <c r="Y27" s="10">
        <v>-0.70293484151214258</v>
      </c>
      <c r="AB27" s="9" t="s">
        <v>82</v>
      </c>
      <c r="AC27" s="10">
        <v>0.52852140423786231</v>
      </c>
      <c r="AD27" s="10">
        <v>-0.68763254135087515</v>
      </c>
      <c r="AG27" s="9" t="s">
        <v>83</v>
      </c>
      <c r="AH27" s="10">
        <v>-0.86863626266084015</v>
      </c>
      <c r="AI27" s="8">
        <v>0.14485284655007089</v>
      </c>
      <c r="AL27" s="9" t="s">
        <v>84</v>
      </c>
      <c r="AM27" s="10">
        <v>-0.95629247506087967</v>
      </c>
      <c r="AN27" s="8">
        <v>-8.4885535672303641E-2</v>
      </c>
    </row>
    <row r="28" spans="1:40" x14ac:dyDescent="0.25">
      <c r="A28" s="3"/>
      <c r="B28" s="16" t="s">
        <v>85</v>
      </c>
      <c r="C28" s="15">
        <v>-0.85953731027265712</v>
      </c>
      <c r="D28" s="13">
        <v>0.3540781177306066</v>
      </c>
      <c r="G28" s="14" t="s">
        <v>86</v>
      </c>
      <c r="H28" s="15">
        <v>-0.63183746669655572</v>
      </c>
      <c r="I28" s="13">
        <v>0.4707215413393066</v>
      </c>
      <c r="L28" s="9" t="s">
        <v>87</v>
      </c>
      <c r="M28" s="8">
        <v>0.46884632324077929</v>
      </c>
      <c r="N28" s="10">
        <v>-0.75959454822435812</v>
      </c>
      <c r="R28" s="9" t="s">
        <v>88</v>
      </c>
      <c r="S28" s="10">
        <v>-0.68138115744142258</v>
      </c>
      <c r="T28" s="8">
        <v>-0.40745088035979748</v>
      </c>
      <c r="W28" s="9" t="s">
        <v>89</v>
      </c>
      <c r="X28" s="8">
        <v>-4.6794246771890369E-2</v>
      </c>
      <c r="Y28" s="8">
        <v>-0.46551657015696224</v>
      </c>
      <c r="AB28" s="9" t="s">
        <v>90</v>
      </c>
      <c r="AC28" s="10">
        <v>0.88123163102236979</v>
      </c>
      <c r="AD28" s="8">
        <v>-0.15553397935896035</v>
      </c>
      <c r="AG28" s="9" t="s">
        <v>91</v>
      </c>
      <c r="AH28" s="10">
        <v>-0.80958475721145617</v>
      </c>
      <c r="AI28" s="8">
        <v>0.2391434071323352</v>
      </c>
      <c r="AL28" s="9" t="s">
        <v>92</v>
      </c>
      <c r="AM28" s="10">
        <v>-0.9514393211053348</v>
      </c>
      <c r="AN28" s="8">
        <v>2.1072477932246227E-2</v>
      </c>
    </row>
    <row r="29" spans="1:40" x14ac:dyDescent="0.25">
      <c r="A29" s="3"/>
      <c r="B29" s="16" t="s">
        <v>93</v>
      </c>
      <c r="C29" s="13">
        <v>-0.65789093876389115</v>
      </c>
      <c r="D29" s="13">
        <v>-3.9804536731519784E-2</v>
      </c>
      <c r="G29" s="14" t="s">
        <v>94</v>
      </c>
      <c r="H29" s="15">
        <v>-0.68282881554645924</v>
      </c>
      <c r="I29" s="13">
        <v>0.19695281578635374</v>
      </c>
      <c r="L29" s="9" t="s">
        <v>95</v>
      </c>
      <c r="M29" s="8">
        <v>-0.14808600206804409</v>
      </c>
      <c r="N29" s="8">
        <v>-0.1620600549688466</v>
      </c>
      <c r="R29" s="9" t="s">
        <v>96</v>
      </c>
      <c r="S29" s="10">
        <v>-0.60772692859865396</v>
      </c>
      <c r="T29" s="8">
        <v>0.43897345043493591</v>
      </c>
      <c r="W29" s="9" t="s">
        <v>97</v>
      </c>
      <c r="X29" s="10">
        <v>0.90325495122051969</v>
      </c>
      <c r="Y29" s="8">
        <v>1.3004670719214297E-2</v>
      </c>
      <c r="AB29" s="9" t="s">
        <v>98</v>
      </c>
      <c r="AC29" s="8">
        <v>0.19059903914689455</v>
      </c>
      <c r="AD29" s="10">
        <v>-0.68057370407235462</v>
      </c>
      <c r="AG29" s="9" t="s">
        <v>99</v>
      </c>
      <c r="AH29" s="10">
        <v>-0.94722287963138752</v>
      </c>
      <c r="AI29" s="8">
        <v>1.4529510838838463E-3</v>
      </c>
      <c r="AL29" s="9" t="s">
        <v>100</v>
      </c>
      <c r="AM29" s="10">
        <v>-0.86234252579243031</v>
      </c>
      <c r="AN29" s="8">
        <v>-0.38560193281923583</v>
      </c>
    </row>
    <row r="30" spans="1:40" x14ac:dyDescent="0.25">
      <c r="A30" s="3"/>
      <c r="B30" s="16" t="s">
        <v>101</v>
      </c>
      <c r="C30" s="15">
        <v>-0.84931855173155146</v>
      </c>
      <c r="D30" s="13">
        <v>-0.36594354117789607</v>
      </c>
      <c r="G30" s="14" t="s">
        <v>102</v>
      </c>
      <c r="H30" s="15">
        <v>-0.86838651706306413</v>
      </c>
      <c r="I30" s="13">
        <v>0.42620871116377046</v>
      </c>
      <c r="L30" s="9" t="s">
        <v>103</v>
      </c>
      <c r="M30" s="10">
        <v>-0.71086354143361785</v>
      </c>
      <c r="N30" s="10">
        <v>-0.50301602967626102</v>
      </c>
      <c r="R30" s="9" t="s">
        <v>104</v>
      </c>
      <c r="S30" s="10">
        <v>-0.93261291763160203</v>
      </c>
      <c r="T30" s="8">
        <v>-0.15958345386818631</v>
      </c>
      <c r="W30" s="9" t="s">
        <v>105</v>
      </c>
      <c r="X30" s="8">
        <v>0.1186886654000045</v>
      </c>
      <c r="Y30" s="8">
        <v>-0.42026739776150984</v>
      </c>
      <c r="AB30" s="9" t="s">
        <v>106</v>
      </c>
      <c r="AC30" s="8">
        <v>-0.16068307120771638</v>
      </c>
      <c r="AD30" s="10">
        <v>-0.74569282370773926</v>
      </c>
      <c r="AG30" s="9" t="s">
        <v>107</v>
      </c>
      <c r="AH30" s="8">
        <v>-0.41151844007366117</v>
      </c>
      <c r="AI30" s="8">
        <v>0.24569351529333258</v>
      </c>
      <c r="AL30" s="9" t="s">
        <v>108</v>
      </c>
      <c r="AM30" s="10">
        <v>-0.79013547386027705</v>
      </c>
      <c r="AN30" s="8">
        <v>4.2386574071588856E-2</v>
      </c>
    </row>
    <row r="31" spans="1:40" x14ac:dyDescent="0.25">
      <c r="A31" s="3"/>
      <c r="B31" s="16" t="s">
        <v>109</v>
      </c>
      <c r="C31" s="15">
        <v>-0.84726866010192625</v>
      </c>
      <c r="D31" s="13">
        <v>0.28682491965593221</v>
      </c>
      <c r="G31" s="14" t="s">
        <v>110</v>
      </c>
      <c r="H31" s="15">
        <v>-0.76673056307760978</v>
      </c>
      <c r="I31" s="13">
        <v>-0.47812566782918609</v>
      </c>
      <c r="L31" s="9" t="s">
        <v>111</v>
      </c>
      <c r="M31" s="8">
        <v>0.40552354040573924</v>
      </c>
      <c r="N31" s="10">
        <v>-0.57831811578325987</v>
      </c>
      <c r="R31" s="9" t="s">
        <v>112</v>
      </c>
      <c r="S31" s="8">
        <v>-0.34713495449502363</v>
      </c>
      <c r="T31" s="10">
        <v>0.74956204458203113</v>
      </c>
      <c r="W31" s="9" t="s">
        <v>113</v>
      </c>
      <c r="X31" s="10">
        <v>-0.59820691142833804</v>
      </c>
      <c r="Y31" s="8">
        <v>-4.19280814448924E-2</v>
      </c>
      <c r="AB31" s="9" t="s">
        <v>114</v>
      </c>
      <c r="AC31" s="10">
        <v>0.6690804880608564</v>
      </c>
      <c r="AD31" s="10">
        <v>-0.59668867021458516</v>
      </c>
      <c r="AG31" s="9" t="s">
        <v>115</v>
      </c>
      <c r="AH31" s="10">
        <v>-0.63460024855764474</v>
      </c>
      <c r="AI31" s="8">
        <v>0.26521755743764364</v>
      </c>
      <c r="AL31" s="9" t="s">
        <v>116</v>
      </c>
      <c r="AM31" s="10">
        <v>-0.97043559584572536</v>
      </c>
      <c r="AN31" s="8">
        <v>-3.2230584922487579E-2</v>
      </c>
    </row>
    <row r="32" spans="1:40" x14ac:dyDescent="0.25">
      <c r="A32" s="3"/>
      <c r="B32" s="16" t="s">
        <v>117</v>
      </c>
      <c r="C32" s="15">
        <v>-0.76765075751458656</v>
      </c>
      <c r="D32" s="13">
        <v>-0.53847781377740944</v>
      </c>
      <c r="G32" s="14" t="s">
        <v>118</v>
      </c>
      <c r="H32" s="15">
        <v>-0.60990807261844615</v>
      </c>
      <c r="I32" s="15">
        <v>-0.71634838164933401</v>
      </c>
      <c r="L32" s="9" t="s">
        <v>119</v>
      </c>
      <c r="M32" s="10">
        <v>-0.8543929365653905</v>
      </c>
      <c r="N32" s="8">
        <v>-0.39373714706447377</v>
      </c>
      <c r="R32" s="9" t="s">
        <v>120</v>
      </c>
      <c r="S32" s="10">
        <v>-0.96085776786562527</v>
      </c>
      <c r="T32" s="8">
        <v>-2.972031181658286E-2</v>
      </c>
      <c r="W32" s="9" t="s">
        <v>121</v>
      </c>
      <c r="X32" s="10">
        <v>0.76852844140015686</v>
      </c>
      <c r="Y32" s="8">
        <v>-0.15713290508228744</v>
      </c>
      <c r="AB32" s="9" t="s">
        <v>122</v>
      </c>
      <c r="AC32" s="8">
        <v>-0.4754753969474852</v>
      </c>
      <c r="AD32" s="10">
        <v>-0.72917790603996646</v>
      </c>
      <c r="AG32" s="9" t="s">
        <v>123</v>
      </c>
      <c r="AH32" s="10">
        <v>-0.86394944721137623</v>
      </c>
      <c r="AI32" s="8">
        <v>-0.1124641348036769</v>
      </c>
      <c r="AL32" s="9" t="s">
        <v>124</v>
      </c>
      <c r="AM32" s="10">
        <v>-0.81210817933468804</v>
      </c>
      <c r="AN32" s="8">
        <v>-0.30454023608407838</v>
      </c>
    </row>
    <row r="33" spans="1:40" x14ac:dyDescent="0.25">
      <c r="A33" s="3"/>
      <c r="B33" s="16" t="s">
        <v>125</v>
      </c>
      <c r="C33" s="13">
        <v>-0.55032221070699983</v>
      </c>
      <c r="D33" s="13">
        <v>0.1004520338776395</v>
      </c>
      <c r="G33" s="14" t="s">
        <v>126</v>
      </c>
      <c r="H33" s="15">
        <v>-0.93577183869738556</v>
      </c>
      <c r="I33" s="13">
        <v>-1.630095643351075E-2</v>
      </c>
      <c r="L33" s="9" t="s">
        <v>127</v>
      </c>
      <c r="M33" s="8">
        <v>0.12487986951029774</v>
      </c>
      <c r="N33" s="8">
        <v>-0.12166682176896329</v>
      </c>
      <c r="R33" s="9" t="s">
        <v>128</v>
      </c>
      <c r="S33" s="8">
        <v>-0.24029980979511739</v>
      </c>
      <c r="T33" s="8">
        <v>-0.28821985733929806</v>
      </c>
      <c r="W33" s="9" t="s">
        <v>129</v>
      </c>
      <c r="X33" s="10">
        <v>-0.93338697870501375</v>
      </c>
      <c r="Y33" s="8">
        <v>3.2563135028132476E-2</v>
      </c>
      <c r="AB33" s="9" t="s">
        <v>130</v>
      </c>
      <c r="AC33" s="8">
        <v>0.20499337331385303</v>
      </c>
      <c r="AD33" s="8">
        <v>-5.9929262509204155E-2</v>
      </c>
      <c r="AG33" s="9" t="s">
        <v>131</v>
      </c>
      <c r="AH33" s="10">
        <v>-0.64386935143796231</v>
      </c>
      <c r="AI33" s="8">
        <v>0.24407236038030067</v>
      </c>
      <c r="AL33" s="9" t="s">
        <v>132</v>
      </c>
      <c r="AM33" s="10">
        <v>-0.93705330360753769</v>
      </c>
      <c r="AN33" s="8">
        <v>0.2123993199606648</v>
      </c>
    </row>
    <row r="34" spans="1:40" x14ac:dyDescent="0.25">
      <c r="A34" s="3"/>
      <c r="B34" s="16" t="s">
        <v>133</v>
      </c>
      <c r="C34" s="15">
        <v>-0.75860151659038144</v>
      </c>
      <c r="D34" s="13">
        <v>0.45197035862368662</v>
      </c>
      <c r="G34" s="14" t="s">
        <v>134</v>
      </c>
      <c r="H34" s="15">
        <v>-0.89171088710791868</v>
      </c>
      <c r="I34" s="13">
        <v>-0.18502698858376793</v>
      </c>
      <c r="L34" s="9" t="s">
        <v>135</v>
      </c>
      <c r="M34" s="8">
        <v>0.45569895654047521</v>
      </c>
      <c r="N34" s="10">
        <v>-0.54695204544844622</v>
      </c>
      <c r="R34" s="9" t="s">
        <v>136</v>
      </c>
      <c r="S34" s="8">
        <v>-0.12109428203354863</v>
      </c>
      <c r="T34" s="8">
        <v>-5.3861818133969126E-2</v>
      </c>
      <c r="W34" s="9" t="s">
        <v>137</v>
      </c>
      <c r="X34" s="8">
        <v>0.27107859514738369</v>
      </c>
      <c r="Y34" s="8">
        <v>-0.1371417581981865</v>
      </c>
      <c r="AB34" s="9" t="s">
        <v>138</v>
      </c>
      <c r="AC34" s="10">
        <v>0.74661141865373126</v>
      </c>
      <c r="AD34" s="8">
        <v>-0.21370361690804607</v>
      </c>
      <c r="AG34" s="9" t="s">
        <v>139</v>
      </c>
      <c r="AH34" s="10">
        <v>-0.92297033247931126</v>
      </c>
      <c r="AI34" s="8">
        <v>-7.7069650028249753E-2</v>
      </c>
      <c r="AL34" s="9" t="s">
        <v>140</v>
      </c>
      <c r="AM34" s="10">
        <v>-0.61353859484091244</v>
      </c>
      <c r="AN34" s="8">
        <v>-0.27287868956178107</v>
      </c>
    </row>
    <row r="35" spans="1:40" x14ac:dyDescent="0.25">
      <c r="A35" s="3"/>
      <c r="B35" s="16" t="s">
        <v>141</v>
      </c>
      <c r="C35" s="15">
        <v>-0.94759950936909432</v>
      </c>
      <c r="D35" s="13">
        <v>8.5619059152591229E-2</v>
      </c>
      <c r="G35" s="14" t="s">
        <v>142</v>
      </c>
      <c r="H35" s="15">
        <v>-0.88476800071793671</v>
      </c>
      <c r="I35" s="13">
        <v>0.30822910319303987</v>
      </c>
      <c r="L35" s="9" t="s">
        <v>143</v>
      </c>
      <c r="M35" s="8">
        <v>5.0781828996303485E-2</v>
      </c>
      <c r="N35" s="10">
        <v>-0.79144631930557052</v>
      </c>
      <c r="R35" s="9" t="s">
        <v>144</v>
      </c>
      <c r="S35" s="10">
        <v>-0.81472162661669512</v>
      </c>
      <c r="T35" s="8">
        <v>-0.14685979804295282</v>
      </c>
      <c r="W35" s="9" t="s">
        <v>145</v>
      </c>
      <c r="X35" s="10">
        <v>0.7471490186479961</v>
      </c>
      <c r="Y35" s="8">
        <v>-7.340119598288726E-2</v>
      </c>
      <c r="AB35" s="9" t="s">
        <v>146</v>
      </c>
      <c r="AC35" s="10">
        <v>0.68715065919644092</v>
      </c>
      <c r="AD35" s="8">
        <v>-0.43549244280344768</v>
      </c>
      <c r="AG35" s="9" t="s">
        <v>147</v>
      </c>
      <c r="AH35" s="10">
        <v>-0.93920180640491224</v>
      </c>
      <c r="AI35" s="8">
        <v>-0.10978213849749228</v>
      </c>
      <c r="AL35" s="9" t="s">
        <v>148</v>
      </c>
      <c r="AM35" s="10">
        <v>-0.93855990640519804</v>
      </c>
      <c r="AN35" s="8">
        <v>-0.21630011000370242</v>
      </c>
    </row>
    <row r="36" spans="1:40" x14ac:dyDescent="0.25">
      <c r="A36" s="3"/>
      <c r="B36" s="16" t="s">
        <v>149</v>
      </c>
      <c r="C36" s="13">
        <v>-0.58882089733166809</v>
      </c>
      <c r="D36" s="13">
        <v>-0.69292138686771909</v>
      </c>
      <c r="G36" s="14" t="s">
        <v>150</v>
      </c>
      <c r="H36" s="15">
        <v>-0.64190517473166386</v>
      </c>
      <c r="I36" s="13">
        <v>-5.7159089727651512E-2</v>
      </c>
      <c r="L36" s="9" t="s">
        <v>151</v>
      </c>
      <c r="M36" s="10">
        <v>-0.8951174378757496</v>
      </c>
      <c r="N36" s="8">
        <v>-0.15469866097026366</v>
      </c>
      <c r="R36" s="9" t="s">
        <v>152</v>
      </c>
      <c r="S36" s="10">
        <v>-0.95699757321696199</v>
      </c>
      <c r="T36" s="8">
        <v>-0.14496227223672509</v>
      </c>
      <c r="W36" s="9" t="s">
        <v>153</v>
      </c>
      <c r="X36" s="10">
        <v>0.75375467134552832</v>
      </c>
      <c r="Y36" s="8">
        <v>-1.3038853289281878E-2</v>
      </c>
      <c r="AB36" s="9" t="s">
        <v>154</v>
      </c>
      <c r="AC36" s="10">
        <v>-0.70212483624604516</v>
      </c>
      <c r="AD36" s="8">
        <v>-0.45534123869878723</v>
      </c>
      <c r="AG36" s="9" t="s">
        <v>155</v>
      </c>
      <c r="AH36" s="8">
        <v>0.32127762643966606</v>
      </c>
      <c r="AI36" s="10">
        <v>0.73812263572234638</v>
      </c>
      <c r="AL36" s="9" t="s">
        <v>156</v>
      </c>
      <c r="AM36" s="10">
        <v>-0.91819622347186536</v>
      </c>
      <c r="AN36" s="8">
        <v>0.22584715887608103</v>
      </c>
    </row>
    <row r="37" spans="1:40" x14ac:dyDescent="0.25">
      <c r="A37" s="3"/>
      <c r="B37" s="16" t="s">
        <v>157</v>
      </c>
      <c r="C37" s="13">
        <v>-0.67728775250434858</v>
      </c>
      <c r="D37" s="13">
        <v>0.34199420395864993</v>
      </c>
      <c r="G37" s="14" t="s">
        <v>158</v>
      </c>
      <c r="H37" s="15">
        <v>-0.60200776300580461</v>
      </c>
      <c r="I37" s="13">
        <v>-3.5978759782259666E-2</v>
      </c>
      <c r="L37" s="9" t="s">
        <v>159</v>
      </c>
      <c r="M37" s="8">
        <v>0.38496883758731076</v>
      </c>
      <c r="N37" s="8">
        <v>-0.26288096678563166</v>
      </c>
      <c r="R37" s="9" t="s">
        <v>160</v>
      </c>
      <c r="S37" s="8">
        <v>4.2830376079463486E-3</v>
      </c>
      <c r="T37" s="8">
        <v>0.47964668112692715</v>
      </c>
      <c r="W37" s="9" t="s">
        <v>161</v>
      </c>
      <c r="X37" s="10">
        <v>-0.82855131709974428</v>
      </c>
      <c r="Y37" s="8">
        <v>-0.25311272283336411</v>
      </c>
      <c r="AB37" s="9" t="s">
        <v>162</v>
      </c>
      <c r="AC37" s="10">
        <v>0.56670572772197425</v>
      </c>
      <c r="AD37" s="8">
        <v>-0.45072353319720088</v>
      </c>
      <c r="AG37" s="9" t="s">
        <v>163</v>
      </c>
      <c r="AH37" s="10">
        <v>-0.7322308230882284</v>
      </c>
      <c r="AI37" s="8">
        <v>-7.3400095389709291E-2</v>
      </c>
      <c r="AL37" s="9" t="s">
        <v>164</v>
      </c>
      <c r="AM37" s="10">
        <v>-0.66067533233250497</v>
      </c>
      <c r="AN37" s="8">
        <v>-0.35375911029411883</v>
      </c>
    </row>
    <row r="38" spans="1:40" x14ac:dyDescent="0.25">
      <c r="A38" s="3"/>
      <c r="B38" s="16" t="s">
        <v>165</v>
      </c>
      <c r="C38" s="15">
        <v>-0.93164742871129214</v>
      </c>
      <c r="D38" s="13">
        <v>-4.7563244714721238E-2</v>
      </c>
      <c r="G38" s="14" t="s">
        <v>166</v>
      </c>
      <c r="H38" s="15">
        <v>-0.82341263689697464</v>
      </c>
      <c r="I38" s="13">
        <v>-0.42442646227823566</v>
      </c>
      <c r="L38" s="9" t="s">
        <v>167</v>
      </c>
      <c r="M38" s="8">
        <v>-0.33589346080179455</v>
      </c>
      <c r="N38" s="8">
        <v>-0.11022341128300492</v>
      </c>
      <c r="R38" s="9" t="s">
        <v>168</v>
      </c>
      <c r="S38" s="10">
        <v>-0.86397055905595666</v>
      </c>
      <c r="T38" s="8">
        <v>-0.14037589950729876</v>
      </c>
      <c r="W38" s="9" t="s">
        <v>169</v>
      </c>
      <c r="X38" s="10">
        <v>0.59179094329671689</v>
      </c>
      <c r="Y38" s="8">
        <v>-0.19046304291637517</v>
      </c>
      <c r="AB38" s="9" t="s">
        <v>170</v>
      </c>
      <c r="AC38" s="8">
        <v>0.42253452937046904</v>
      </c>
      <c r="AD38" s="10">
        <v>-0.56807178862278218</v>
      </c>
      <c r="AG38" s="9" t="s">
        <v>171</v>
      </c>
      <c r="AH38" s="10">
        <v>-0.76600035196022498</v>
      </c>
      <c r="AI38" s="8">
        <v>0.20084120249266743</v>
      </c>
      <c r="AL38" s="9" t="s">
        <v>172</v>
      </c>
      <c r="AM38" s="10">
        <v>-0.94485999799840936</v>
      </c>
      <c r="AN38" s="8">
        <v>-9.5124440357128068E-2</v>
      </c>
    </row>
    <row r="39" spans="1:40" x14ac:dyDescent="0.25">
      <c r="A39" s="3"/>
      <c r="B39" s="16" t="s">
        <v>173</v>
      </c>
      <c r="C39" s="15">
        <v>-0.76133246310085634</v>
      </c>
      <c r="D39" s="13">
        <v>9.3442857320615524E-2</v>
      </c>
      <c r="G39" s="14" t="s">
        <v>174</v>
      </c>
      <c r="H39" s="15">
        <v>-0.84967681214049806</v>
      </c>
      <c r="I39" s="13">
        <v>0.2602274217093753</v>
      </c>
      <c r="L39" s="9" t="s">
        <v>175</v>
      </c>
      <c r="M39" s="8">
        <v>0.22137357125437387</v>
      </c>
      <c r="N39" s="8">
        <v>-0.39425027982703958</v>
      </c>
      <c r="R39" s="9" t="s">
        <v>176</v>
      </c>
      <c r="S39" s="8">
        <v>-0.27881542342802679</v>
      </c>
      <c r="T39" s="10">
        <v>0.80702484764288451</v>
      </c>
      <c r="W39" s="9" t="s">
        <v>177</v>
      </c>
      <c r="X39" s="8">
        <v>0.32570319455369484</v>
      </c>
      <c r="Y39" s="10">
        <v>-0.71023074456611257</v>
      </c>
      <c r="AB39" s="9" t="s">
        <v>178</v>
      </c>
      <c r="AC39" s="10">
        <v>0.50867705512637951</v>
      </c>
      <c r="AD39" s="10">
        <v>-0.68227122228793602</v>
      </c>
      <c r="AG39" s="9" t="s">
        <v>179</v>
      </c>
      <c r="AH39" s="10">
        <v>-0.69610120661414487</v>
      </c>
      <c r="AI39" s="8">
        <v>-6.1101879455568303E-2</v>
      </c>
      <c r="AL39" s="9" t="s">
        <v>180</v>
      </c>
      <c r="AM39" s="10">
        <v>-0.83467527155891463</v>
      </c>
      <c r="AN39" s="8">
        <v>-0.31472749291323127</v>
      </c>
    </row>
    <row r="40" spans="1:40" x14ac:dyDescent="0.25">
      <c r="A40" s="3"/>
      <c r="B40" s="16" t="s">
        <v>181</v>
      </c>
      <c r="C40" s="15">
        <v>-0.82260047101831779</v>
      </c>
      <c r="D40" s="13">
        <v>-0.38790121597352545</v>
      </c>
      <c r="G40" s="14" t="s">
        <v>182</v>
      </c>
      <c r="H40" s="15">
        <v>-0.77540840466583949</v>
      </c>
      <c r="I40" s="15">
        <v>0.51594580987871996</v>
      </c>
      <c r="L40" s="9" t="s">
        <v>183</v>
      </c>
      <c r="M40" s="10">
        <v>-0.71984770483284344</v>
      </c>
      <c r="N40" s="8">
        <v>-0.18110262340973091</v>
      </c>
      <c r="R40" s="9" t="s">
        <v>184</v>
      </c>
      <c r="S40" s="10">
        <v>-0.91617704256740595</v>
      </c>
      <c r="T40" s="8">
        <v>-0.21242533295307439</v>
      </c>
      <c r="W40" s="9" t="s">
        <v>185</v>
      </c>
      <c r="X40" s="10">
        <v>0.5285751926459199</v>
      </c>
      <c r="Y40" s="8">
        <v>-0.28323509942010178</v>
      </c>
      <c r="AB40" s="9" t="s">
        <v>186</v>
      </c>
      <c r="AC40" s="8">
        <v>-0.23850301007041935</v>
      </c>
      <c r="AD40" s="10">
        <v>-0.50930921064298962</v>
      </c>
      <c r="AG40" s="9" t="s">
        <v>187</v>
      </c>
      <c r="AH40" s="8">
        <v>-0.49638775712663535</v>
      </c>
      <c r="AI40" s="10">
        <v>0.55014914184449315</v>
      </c>
      <c r="AL40" s="9" t="s">
        <v>188</v>
      </c>
      <c r="AM40" s="10">
        <v>-0.96061584044224158</v>
      </c>
      <c r="AN40" s="8">
        <v>-1.4372069480584875E-2</v>
      </c>
    </row>
    <row r="41" spans="1:40" x14ac:dyDescent="0.25">
      <c r="A41" s="3"/>
      <c r="B41" s="16" t="s">
        <v>189</v>
      </c>
      <c r="C41" s="13">
        <v>-0.45044809977936834</v>
      </c>
      <c r="D41" s="13">
        <v>0.20481935386889802</v>
      </c>
      <c r="G41" s="14" t="s">
        <v>190</v>
      </c>
      <c r="H41" s="15">
        <v>-0.52855207965117135</v>
      </c>
      <c r="I41" s="13">
        <v>-8.4924903812372818E-2</v>
      </c>
      <c r="L41" s="9" t="s">
        <v>191</v>
      </c>
      <c r="M41" s="8">
        <v>4.54140565031858E-2</v>
      </c>
      <c r="N41" s="8">
        <v>-0.23069876894630023</v>
      </c>
      <c r="R41" s="9" t="s">
        <v>192</v>
      </c>
      <c r="S41" s="8">
        <v>-3.4737087316991516E-2</v>
      </c>
      <c r="T41" s="8">
        <v>-0.13816930622994136</v>
      </c>
      <c r="W41" s="9" t="s">
        <v>193</v>
      </c>
      <c r="X41" s="8">
        <v>-0.36149664066622056</v>
      </c>
      <c r="Y41" s="10">
        <v>-0.6626846172323384</v>
      </c>
      <c r="AB41" s="9" t="s">
        <v>194</v>
      </c>
      <c r="AC41" s="8">
        <v>0.15225007709202912</v>
      </c>
      <c r="AD41" s="8">
        <v>-9.5103195125808823E-2</v>
      </c>
      <c r="AG41" s="9" t="s">
        <v>195</v>
      </c>
      <c r="AH41" s="8">
        <v>-0.4060924582747823</v>
      </c>
      <c r="AI41" s="8">
        <v>0.1533576676219445</v>
      </c>
      <c r="AL41" s="9" t="s">
        <v>196</v>
      </c>
      <c r="AM41" s="8">
        <v>-0.2172338816626028</v>
      </c>
      <c r="AN41" s="8">
        <v>-7.2248891105729865E-2</v>
      </c>
    </row>
    <row r="42" spans="1:40" x14ac:dyDescent="0.25">
      <c r="A42" s="3"/>
      <c r="B42" s="16" t="s">
        <v>197</v>
      </c>
      <c r="C42" s="15">
        <v>-0.84515146723299828</v>
      </c>
      <c r="D42" s="13">
        <v>0.31974091961647605</v>
      </c>
      <c r="G42" s="14" t="s">
        <v>198</v>
      </c>
      <c r="H42" s="13">
        <v>-0.30019778255109575</v>
      </c>
      <c r="I42" s="15">
        <v>-0.55170320899152558</v>
      </c>
      <c r="L42" s="9" t="s">
        <v>199</v>
      </c>
      <c r="M42" s="8">
        <v>0.40105303767118106</v>
      </c>
      <c r="N42" s="10">
        <v>-0.50882574979315276</v>
      </c>
      <c r="R42" s="9" t="s">
        <v>200</v>
      </c>
      <c r="S42" s="8">
        <v>-0.44271990308207348</v>
      </c>
      <c r="T42" s="8">
        <v>3.1182999723473756E-2</v>
      </c>
      <c r="W42" s="9" t="s">
        <v>201</v>
      </c>
      <c r="X42" s="8">
        <v>0.26735507134809611</v>
      </c>
      <c r="Y42" s="8">
        <v>-0.17780242424699733</v>
      </c>
      <c r="AB42" s="9" t="s">
        <v>202</v>
      </c>
      <c r="AC42" s="10">
        <v>0.72579540029759038</v>
      </c>
      <c r="AD42" s="8">
        <v>-0.29590590719007176</v>
      </c>
      <c r="AG42" s="9" t="s">
        <v>203</v>
      </c>
      <c r="AH42" s="10">
        <v>-0.90897171075749916</v>
      </c>
      <c r="AI42" s="8">
        <v>-2.8673237772436397E-2</v>
      </c>
      <c r="AL42" s="9" t="s">
        <v>204</v>
      </c>
      <c r="AM42" s="10">
        <v>-0.83574957342652789</v>
      </c>
      <c r="AN42" s="8">
        <v>-0.34091082442061638</v>
      </c>
    </row>
    <row r="43" spans="1:40" x14ac:dyDescent="0.25">
      <c r="A43" s="3"/>
      <c r="B43" s="16" t="s">
        <v>205</v>
      </c>
      <c r="C43" s="15">
        <v>-0.91204199675219622</v>
      </c>
      <c r="D43" s="13">
        <v>-6.2309911003018435E-2</v>
      </c>
      <c r="G43" s="14" t="s">
        <v>206</v>
      </c>
      <c r="H43" s="15">
        <v>-0.72595679170278038</v>
      </c>
      <c r="I43" s="15">
        <v>-0.58142259849730327</v>
      </c>
      <c r="L43" s="9" t="s">
        <v>207</v>
      </c>
      <c r="M43" s="8">
        <v>-0.29233860764914027</v>
      </c>
      <c r="N43" s="8">
        <v>-0.45479057219756436</v>
      </c>
      <c r="R43" s="9" t="s">
        <v>208</v>
      </c>
      <c r="S43" s="10">
        <v>-0.88518102748497274</v>
      </c>
      <c r="T43" s="8">
        <v>4.2825662591771986E-2</v>
      </c>
      <c r="W43" s="9" t="s">
        <v>209</v>
      </c>
      <c r="X43" s="10">
        <v>0.73829116173836129</v>
      </c>
      <c r="Y43" s="8">
        <v>-0.22902894161248968</v>
      </c>
      <c r="AB43" s="9" t="s">
        <v>210</v>
      </c>
      <c r="AC43" s="8">
        <v>0.30452118987460924</v>
      </c>
      <c r="AD43" s="10">
        <v>-0.68945875343826724</v>
      </c>
      <c r="AG43" s="9" t="s">
        <v>211</v>
      </c>
      <c r="AH43" s="10">
        <v>-0.74280456898483638</v>
      </c>
      <c r="AI43" s="8">
        <v>0.29667892255816536</v>
      </c>
      <c r="AL43" s="9" t="s">
        <v>212</v>
      </c>
      <c r="AM43" s="10">
        <v>-0.95616399972024135</v>
      </c>
      <c r="AN43" s="8">
        <v>-3.1672109054487425E-2</v>
      </c>
    </row>
    <row r="44" spans="1:40" x14ac:dyDescent="0.25">
      <c r="A44" s="3"/>
      <c r="B44" s="16" t="s">
        <v>213</v>
      </c>
      <c r="C44" s="15">
        <v>-0.87062770983076054</v>
      </c>
      <c r="D44" s="13">
        <v>0.36897214578310339</v>
      </c>
      <c r="G44" s="14" t="s">
        <v>214</v>
      </c>
      <c r="H44" s="15">
        <v>-0.59493086017371155</v>
      </c>
      <c r="I44" s="13">
        <v>3.8099243715684636E-3</v>
      </c>
      <c r="L44" s="9" t="s">
        <v>215</v>
      </c>
      <c r="M44" s="10">
        <v>0.59604092689809995</v>
      </c>
      <c r="N44" s="10">
        <v>-0.57343631700177056</v>
      </c>
      <c r="R44" s="9" t="s">
        <v>216</v>
      </c>
      <c r="S44" s="8">
        <v>-0.12693899636735675</v>
      </c>
      <c r="T44" s="10">
        <v>-0.53157281596012373</v>
      </c>
      <c r="W44" s="9" t="s">
        <v>217</v>
      </c>
      <c r="X44" s="8">
        <v>0.20520059413124841</v>
      </c>
      <c r="Y44" s="10">
        <v>-0.68920596814506474</v>
      </c>
      <c r="AB44" s="9" t="s">
        <v>218</v>
      </c>
      <c r="AC44" s="10">
        <v>0.88239262369054705</v>
      </c>
      <c r="AD44" s="8">
        <v>-3.8680056965381425E-2</v>
      </c>
      <c r="AG44" s="9" t="s">
        <v>219</v>
      </c>
      <c r="AH44" s="10">
        <v>-0.9468046527171492</v>
      </c>
      <c r="AI44" s="8">
        <v>3.626903310160734E-2</v>
      </c>
      <c r="AL44" s="9" t="s">
        <v>220</v>
      </c>
      <c r="AM44" s="10">
        <v>-0.73573225992941882</v>
      </c>
      <c r="AN44" s="8">
        <v>-0.47080053381611736</v>
      </c>
    </row>
    <row r="45" spans="1:40" x14ac:dyDescent="0.25">
      <c r="A45" s="3"/>
      <c r="B45" s="16" t="s">
        <v>221</v>
      </c>
      <c r="C45" s="15">
        <v>-0.80380758532987795</v>
      </c>
      <c r="D45" s="13">
        <v>-0.31114865996354063</v>
      </c>
      <c r="G45" s="14" t="s">
        <v>222</v>
      </c>
      <c r="H45" s="15">
        <v>-0.78904548753190151</v>
      </c>
      <c r="I45" s="13">
        <v>-0.38576992955328138</v>
      </c>
      <c r="L45" s="9" t="s">
        <v>223</v>
      </c>
      <c r="M45" s="10">
        <v>-0.65638263783602513</v>
      </c>
      <c r="N45" s="8">
        <v>-0.28222453702615702</v>
      </c>
      <c r="R45" s="9" t="s">
        <v>224</v>
      </c>
      <c r="S45" s="10">
        <v>-0.90768518507471274</v>
      </c>
      <c r="T45" s="8">
        <v>-0.13619064379902243</v>
      </c>
      <c r="W45" s="9" t="s">
        <v>225</v>
      </c>
      <c r="X45" s="10">
        <v>0.87175032803863628</v>
      </c>
      <c r="Y45" s="8">
        <v>-0.1164457639798082</v>
      </c>
      <c r="AB45" s="9" t="s">
        <v>226</v>
      </c>
      <c r="AC45" s="8">
        <v>-0.19055166896841014</v>
      </c>
      <c r="AD45" s="8">
        <v>-0.45620353300078342</v>
      </c>
      <c r="AG45" s="9" t="s">
        <v>227</v>
      </c>
      <c r="AH45" s="8">
        <v>-0.47235599442554888</v>
      </c>
      <c r="AI45" s="8">
        <v>0.46267710669619388</v>
      </c>
      <c r="AL45" s="9" t="s">
        <v>228</v>
      </c>
      <c r="AM45" s="10">
        <v>-0.92417031797042071</v>
      </c>
      <c r="AN45" s="8">
        <v>0.11497910355126273</v>
      </c>
    </row>
    <row r="46" spans="1:40" x14ac:dyDescent="0.25">
      <c r="A46" s="3"/>
      <c r="B46" s="11" t="s">
        <v>241</v>
      </c>
      <c r="C46" s="13">
        <v>-0.30110533898484604</v>
      </c>
      <c r="D46" s="15">
        <v>0.70705359655264854</v>
      </c>
      <c r="G46" s="11" t="s">
        <v>241</v>
      </c>
      <c r="H46" s="15">
        <v>-0.77772631419247118</v>
      </c>
      <c r="I46" s="13">
        <v>0.42228743060592183</v>
      </c>
      <c r="L46" s="11" t="s">
        <v>241</v>
      </c>
      <c r="M46" s="10">
        <v>0.64221785819631294</v>
      </c>
      <c r="N46" s="8">
        <v>-0.34802775365114902</v>
      </c>
      <c r="R46" s="11" t="s">
        <v>241</v>
      </c>
      <c r="S46" s="10">
        <v>0.65532654019770464</v>
      </c>
      <c r="T46" s="8">
        <v>-0.45788844834839243</v>
      </c>
      <c r="W46" s="9" t="s">
        <v>229</v>
      </c>
      <c r="X46" s="8">
        <v>-0.29938276087403481</v>
      </c>
      <c r="Y46" s="10">
        <v>-0.64108949642446877</v>
      </c>
      <c r="AB46" s="11" t="s">
        <v>241</v>
      </c>
      <c r="AC46" s="10">
        <v>0.66168243830809059</v>
      </c>
      <c r="AD46" s="8">
        <v>0.31416395447899809</v>
      </c>
      <c r="AG46" s="11" t="s">
        <v>241</v>
      </c>
      <c r="AH46" s="10">
        <v>-0.70465968713356086</v>
      </c>
      <c r="AI46" s="8">
        <v>-0.11283041329043292</v>
      </c>
      <c r="AL46" s="11" t="s">
        <v>241</v>
      </c>
      <c r="AM46" s="8">
        <v>0.38035809975819124</v>
      </c>
      <c r="AN46" s="10">
        <v>-0.72994614618297315</v>
      </c>
    </row>
    <row r="47" spans="1:40" x14ac:dyDescent="0.25">
      <c r="L47" s="3"/>
      <c r="M47" s="5"/>
      <c r="N47" s="2"/>
      <c r="W47" s="11" t="s">
        <v>240</v>
      </c>
      <c r="X47" s="10">
        <v>0.6602837548657281</v>
      </c>
      <c r="Y47" s="8">
        <v>0.18627623270152815</v>
      </c>
    </row>
  </sheetData>
  <mergeCells count="3">
    <mergeCell ref="A1:AD1"/>
    <mergeCell ref="A2:D2"/>
    <mergeCell ref="A4: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Gina</cp:lastModifiedBy>
  <dcterms:created xsi:type="dcterms:W3CDTF">2018-04-27T14:02:47Z</dcterms:created>
  <dcterms:modified xsi:type="dcterms:W3CDTF">2018-07-05T11:33:41Z</dcterms:modified>
</cp:coreProperties>
</file>